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Рекон и кап.влож" sheetId="1" r:id="rId1"/>
  </sheets>
  <definedNames>
    <definedName name="_xlnm.Print_Titles" localSheetId="0">'Рекон и кап.влож'!$9:$9</definedName>
    <definedName name="_xlnm.Print_Area" localSheetId="0">'Рекон и кап.влож'!$A$1:$G$33</definedName>
  </definedNames>
  <calcPr fullCalcOnLoad="1"/>
</workbook>
</file>

<file path=xl/sharedStrings.xml><?xml version="1.0" encoding="utf-8"?>
<sst xmlns="http://schemas.openxmlformats.org/spreadsheetml/2006/main" count="113" uniqueCount="59">
  <si>
    <t>Наименование объектов</t>
  </si>
  <si>
    <t>Примечание</t>
  </si>
  <si>
    <t>Сумма (тыс.руб.)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</si>
  <si>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</si>
  <si>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</si>
  <si>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</si>
  <si>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</si>
  <si>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</si>
  <si>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</si>
  <si>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</si>
  <si>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</si>
  <si>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</si>
  <si>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</si>
  <si>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</si>
  <si>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</si>
  <si>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</si>
  <si>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</si>
  <si>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</si>
  <si>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</si>
  <si>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</si>
  <si>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</si>
  <si>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</si>
  <si>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Реконструкция</t>
  </si>
  <si>
    <t>ПИР</t>
  </si>
  <si>
    <t>Строительство</t>
  </si>
  <si>
    <t>№ п\п</t>
  </si>
  <si>
    <t>строительство</t>
  </si>
  <si>
    <t>Строительство водозаборных сооружений                                     .</t>
  </si>
  <si>
    <t>ВСЕГО капитальных вложений</t>
  </si>
  <si>
    <t xml:space="preserve">           Перечень объектов капитального строительства и реконструкции  на 2007 год </t>
  </si>
  <si>
    <t>МУ УКС</t>
  </si>
  <si>
    <t>федеральный бюджет</t>
  </si>
  <si>
    <t>Источник финансирова-ния</t>
  </si>
  <si>
    <t>бюджето-получатель</t>
  </si>
  <si>
    <t>Реконструкция кинотеатра "Октябрь"</t>
  </si>
  <si>
    <t xml:space="preserve">Строительство котельной в квартале № 30 </t>
  </si>
  <si>
    <t>Строительство   улицы  № 139   в микрорайоне № 15</t>
  </si>
  <si>
    <t>Строительство детского сада-ясли на 140 мест в микрорайоне № 16</t>
  </si>
  <si>
    <t>Строительство  микрорайона  № 22 (проектно-изыскательские работы)</t>
  </si>
  <si>
    <t>Реконструкция комплекса зданий                         детско-юношеского центра 
(проектно-изыскательские работы)</t>
  </si>
  <si>
    <t>Реконструкция   моста   на реке Сатис         (по проспекту Музрукова)</t>
  </si>
  <si>
    <t>Строительство детской библиотеки, встроенной в дом-комплекс "Форум" № 40 в микрорайоне № 16</t>
  </si>
  <si>
    <t>Строительство улицы 1 в квартале № 3 микрорайона № 21</t>
  </si>
  <si>
    <t>Реконструкция   моста  на реке Саровка     (по улице Железнодорожная)
(проектно-изыскательские работы)</t>
  </si>
  <si>
    <t>Строительство муниципального общежития в квартале № 8 микрорайона № 21 (корпуса № 11,13,15)</t>
  </si>
  <si>
    <t>Строительство магистральных сетей микрорайонов №№ 15,16 и 21</t>
  </si>
  <si>
    <t>Реконструкция моста на реке Саровка           проспект Музрукова, дом 10 
(проектно-изыскательские работы)</t>
  </si>
  <si>
    <t>Строительство кварталов № 6,7 в микрорайоне  № 21
(проектно-изыскательские работы)</t>
  </si>
  <si>
    <t>20</t>
  </si>
  <si>
    <t>Реконструкция ул.Зернова от  ул.Арзамасской до ул.Московской 
(проектно-изыскательские работы)</t>
  </si>
  <si>
    <t>Строительство межшкольного учебного компьютерного центра</t>
  </si>
  <si>
    <t>Строительство внутриквартальных сетей и благоустройство микрорайонов №№ 15, 16 и 21</t>
  </si>
  <si>
    <t xml:space="preserve">Строительство улицы № 134                        в микрорайоне № 15 </t>
  </si>
  <si>
    <t xml:space="preserve">Строительство улицы № 130  в микрорайоне  21 </t>
  </si>
  <si>
    <t xml:space="preserve">                                                        к решению городской Думы</t>
  </si>
  <si>
    <t xml:space="preserve">                                                                                                                                                       Приложение  9</t>
  </si>
  <si>
    <t xml:space="preserve">                                                   от  25.12.2006  №  139/4-гд</t>
  </si>
  <si>
    <t>в том числе остатки на 01.01.2007 г. (тыс.руб.)</t>
  </si>
  <si>
    <t xml:space="preserve">                                           в ред. решения от 01.03.2007 № 15/4-гд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</si>
</sst>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3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6" fillId="0" borderId="2" xfId="18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6" fillId="0" borderId="1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18" applyFont="1" applyFill="1" applyBorder="1" applyAlignment="1">
      <alignment horizontal="center" vertical="top" wrapText="1"/>
      <protection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6" fillId="3" borderId="1" xfId="18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3" borderId="1" xfId="18" applyFont="1" applyFill="1" applyBorder="1" applyAlignment="1">
      <alignment horizontal="left" vertical="top" wrapText="1"/>
      <protection/>
    </xf>
    <xf numFmtId="0" fontId="6" fillId="3" borderId="1" xfId="18" applyFont="1" applyFill="1" applyBorder="1" applyAlignment="1">
      <alignment vertical="top" wrapText="1"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/>
    </xf>
    <xf numFmtId="0" fontId="5" fillId="3" borderId="1" xfId="18" applyFont="1" applyFill="1" applyBorder="1" applyAlignment="1">
      <alignment horizontal="justify" vertical="top" wrapText="1"/>
      <protection/>
    </xf>
    <xf numFmtId="0" fontId="5" fillId="0" borderId="1" xfId="18" applyFont="1" applyFill="1" applyBorder="1" applyAlignment="1">
      <alignment horizontal="center" vertical="top" wrapText="1"/>
      <protection/>
    </xf>
    <xf numFmtId="3" fontId="5" fillId="0" borderId="1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center" wrapText="1"/>
    </xf>
    <xf numFmtId="0" fontId="4" fillId="3" borderId="0" xfId="18" applyFont="1" applyFill="1" applyBorder="1" applyAlignment="1">
      <alignment horizontal="justify" vertical="top" wrapText="1"/>
      <protection/>
    </xf>
    <xf numFmtId="0" fontId="4" fillId="0" borderId="0" xfId="18" applyFont="1" applyFill="1" applyBorder="1" applyAlignment="1">
      <alignment horizontal="center" vertical="top" wrapText="1"/>
      <protection/>
    </xf>
    <xf numFmtId="168" fontId="4" fillId="0" borderId="2" xfId="0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="85" zoomScaleNormal="75" zoomScaleSheetLayoutView="85" workbookViewId="0" topLeftCell="A1">
      <selection activeCell="C7" sqref="C7"/>
    </sheetView>
  </sheetViews>
  <sheetFormatPr defaultColWidth="9.00390625" defaultRowHeight="12.75"/>
  <cols>
    <col min="1" max="1" width="6.00390625" style="4" customWidth="1"/>
    <col min="2" max="2" width="36.875" style="34" customWidth="1"/>
    <col min="3" max="3" width="13.625" style="20" customWidth="1"/>
    <col min="4" max="4" width="11.375" style="10" customWidth="1"/>
    <col min="5" max="5" width="14.375" style="10" customWidth="1"/>
    <col min="6" max="6" width="12.50390625" style="10" customWidth="1"/>
    <col min="7" max="7" width="16.50390625" style="21" customWidth="1"/>
    <col min="8" max="8" width="9.125" style="44" customWidth="1"/>
    <col min="9" max="16384" width="9.125" style="6" customWidth="1"/>
  </cols>
  <sheetData>
    <row r="1" spans="2:7" ht="15">
      <c r="B1" s="64" t="s">
        <v>55</v>
      </c>
      <c r="C1" s="64"/>
      <c r="D1" s="64"/>
      <c r="E1" s="64"/>
      <c r="F1" s="64"/>
      <c r="G1" s="64"/>
    </row>
    <row r="2" spans="2:7" ht="15">
      <c r="B2" s="62"/>
      <c r="C2" s="64" t="s">
        <v>54</v>
      </c>
      <c r="D2" s="64"/>
      <c r="E2" s="64"/>
      <c r="F2" s="64"/>
      <c r="G2" s="64"/>
    </row>
    <row r="3" spans="2:7" ht="15">
      <c r="B3" s="62"/>
      <c r="C3" s="64" t="s">
        <v>56</v>
      </c>
      <c r="D3" s="64"/>
      <c r="E3" s="64"/>
      <c r="F3" s="64"/>
      <c r="G3" s="64"/>
    </row>
    <row r="4" spans="2:7" ht="15">
      <c r="B4" s="62"/>
      <c r="C4" s="64" t="s">
        <v>58</v>
      </c>
      <c r="D4" s="64"/>
      <c r="E4" s="64"/>
      <c r="F4" s="64"/>
      <c r="G4" s="64"/>
    </row>
    <row r="5" spans="2:7" ht="15">
      <c r="B5" s="62"/>
      <c r="C5" s="62"/>
      <c r="D5" s="62"/>
      <c r="E5" s="62"/>
      <c r="F5" s="62"/>
      <c r="G5" s="62"/>
    </row>
    <row r="6" spans="2:7" ht="15">
      <c r="B6" s="64" t="s">
        <v>29</v>
      </c>
      <c r="C6" s="64"/>
      <c r="D6" s="64"/>
      <c r="E6" s="64"/>
      <c r="F6" s="64"/>
      <c r="G6" s="64"/>
    </row>
    <row r="7" spans="2:7" ht="15">
      <c r="B7" s="62"/>
      <c r="C7" s="62"/>
      <c r="D7" s="62"/>
      <c r="E7" s="62"/>
      <c r="F7" s="62"/>
      <c r="G7" s="62"/>
    </row>
    <row r="8" spans="2:8" ht="13.5">
      <c r="B8" s="35"/>
      <c r="C8" s="16"/>
      <c r="D8" s="12"/>
      <c r="E8" s="12"/>
      <c r="F8" s="12"/>
      <c r="G8" s="28"/>
      <c r="H8" s="45"/>
    </row>
    <row r="9" spans="1:8" s="8" customFormat="1" ht="52.5">
      <c r="A9" s="41" t="s">
        <v>25</v>
      </c>
      <c r="B9" s="17" t="s">
        <v>0</v>
      </c>
      <c r="C9" s="18" t="s">
        <v>32</v>
      </c>
      <c r="D9" s="19" t="s">
        <v>2</v>
      </c>
      <c r="E9" s="19" t="s">
        <v>57</v>
      </c>
      <c r="F9" s="54" t="s">
        <v>33</v>
      </c>
      <c r="G9" s="40" t="s">
        <v>1</v>
      </c>
      <c r="H9" s="46"/>
    </row>
    <row r="10" spans="1:8" s="1" customFormat="1" ht="30" customHeight="1">
      <c r="A10" s="5" t="s">
        <v>3</v>
      </c>
      <c r="B10" s="33" t="s">
        <v>50</v>
      </c>
      <c r="C10" s="26" t="s">
        <v>31</v>
      </c>
      <c r="D10" s="13">
        <f>9000+2574</f>
        <v>11574</v>
      </c>
      <c r="E10" s="13">
        <v>2574</v>
      </c>
      <c r="F10" s="14" t="s">
        <v>30</v>
      </c>
      <c r="G10" s="25" t="s">
        <v>24</v>
      </c>
      <c r="H10" s="48"/>
    </row>
    <row r="11" spans="1:8" s="1" customFormat="1" ht="46.5" customHeight="1">
      <c r="A11" s="5" t="s">
        <v>4</v>
      </c>
      <c r="B11" s="33" t="s">
        <v>44</v>
      </c>
      <c r="C11" s="26" t="s">
        <v>31</v>
      </c>
      <c r="D11" s="13">
        <f>45000+13592</f>
        <v>58592</v>
      </c>
      <c r="E11" s="13">
        <v>13592</v>
      </c>
      <c r="F11" s="14" t="s">
        <v>30</v>
      </c>
      <c r="G11" s="25" t="s">
        <v>24</v>
      </c>
      <c r="H11" s="48"/>
    </row>
    <row r="12" spans="1:8" s="1" customFormat="1" ht="34.5" customHeight="1">
      <c r="A12" s="5" t="s">
        <v>5</v>
      </c>
      <c r="B12" s="36" t="s">
        <v>45</v>
      </c>
      <c r="C12" s="26" t="s">
        <v>31</v>
      </c>
      <c r="D12" s="22">
        <f>33798+4166</f>
        <v>37964</v>
      </c>
      <c r="E12" s="22">
        <v>4166</v>
      </c>
      <c r="F12" s="14" t="s">
        <v>30</v>
      </c>
      <c r="G12" s="25" t="s">
        <v>24</v>
      </c>
      <c r="H12" s="48"/>
    </row>
    <row r="13" spans="1:8" s="1" customFormat="1" ht="44.25" customHeight="1">
      <c r="A13" s="5" t="s">
        <v>6</v>
      </c>
      <c r="B13" s="36" t="s">
        <v>51</v>
      </c>
      <c r="C13" s="26" t="s">
        <v>31</v>
      </c>
      <c r="D13" s="57">
        <v>21380.4</v>
      </c>
      <c r="E13" s="13"/>
      <c r="F13" s="14" t="s">
        <v>30</v>
      </c>
      <c r="G13" s="25" t="s">
        <v>24</v>
      </c>
      <c r="H13" s="48"/>
    </row>
    <row r="14" spans="1:8" s="1" customFormat="1" ht="27">
      <c r="A14" s="5" t="s">
        <v>7</v>
      </c>
      <c r="B14" s="43" t="s">
        <v>27</v>
      </c>
      <c r="C14" s="26" t="s">
        <v>31</v>
      </c>
      <c r="D14" s="13">
        <f>40000+1532</f>
        <v>41532</v>
      </c>
      <c r="E14" s="13">
        <v>1532</v>
      </c>
      <c r="F14" s="14" t="s">
        <v>30</v>
      </c>
      <c r="G14" s="25" t="s">
        <v>26</v>
      </c>
      <c r="H14" s="48"/>
    </row>
    <row r="15" spans="1:8" s="1" customFormat="1" ht="27">
      <c r="A15" s="5" t="s">
        <v>8</v>
      </c>
      <c r="B15" s="43" t="s">
        <v>35</v>
      </c>
      <c r="C15" s="26" t="s">
        <v>31</v>
      </c>
      <c r="D15" s="13">
        <v>9000</v>
      </c>
      <c r="E15" s="13"/>
      <c r="F15" s="14" t="s">
        <v>30</v>
      </c>
      <c r="G15" s="25" t="s">
        <v>26</v>
      </c>
      <c r="H15" s="48"/>
    </row>
    <row r="16" spans="1:8" s="1" customFormat="1" ht="30" customHeight="1">
      <c r="A16" s="5" t="s">
        <v>9</v>
      </c>
      <c r="B16" s="43" t="s">
        <v>52</v>
      </c>
      <c r="C16" s="26" t="s">
        <v>31</v>
      </c>
      <c r="D16" s="14">
        <v>7000</v>
      </c>
      <c r="E16" s="14"/>
      <c r="F16" s="14" t="s">
        <v>30</v>
      </c>
      <c r="G16" s="25" t="s">
        <v>24</v>
      </c>
      <c r="H16" s="48"/>
    </row>
    <row r="17" spans="1:8" s="1" customFormat="1" ht="30" customHeight="1">
      <c r="A17" s="5" t="s">
        <v>10</v>
      </c>
      <c r="B17" s="43" t="s">
        <v>36</v>
      </c>
      <c r="C17" s="26" t="s">
        <v>31</v>
      </c>
      <c r="D17" s="14">
        <v>13000</v>
      </c>
      <c r="E17" s="14"/>
      <c r="F17" s="14" t="s">
        <v>30</v>
      </c>
      <c r="G17" s="25" t="s">
        <v>24</v>
      </c>
      <c r="H17" s="48"/>
    </row>
    <row r="18" spans="1:8" s="1" customFormat="1" ht="30" customHeight="1">
      <c r="A18" s="5" t="s">
        <v>11</v>
      </c>
      <c r="B18" s="43" t="s">
        <v>53</v>
      </c>
      <c r="C18" s="26" t="s">
        <v>31</v>
      </c>
      <c r="D18" s="14">
        <v>13100</v>
      </c>
      <c r="E18" s="14"/>
      <c r="F18" s="14" t="s">
        <v>30</v>
      </c>
      <c r="G18" s="25" t="s">
        <v>24</v>
      </c>
      <c r="H18" s="48"/>
    </row>
    <row r="19" spans="1:8" s="1" customFormat="1" ht="33" customHeight="1">
      <c r="A19" s="5" t="s">
        <v>12</v>
      </c>
      <c r="B19" s="43" t="s">
        <v>37</v>
      </c>
      <c r="C19" s="26" t="s">
        <v>31</v>
      </c>
      <c r="D19" s="14">
        <v>26700</v>
      </c>
      <c r="E19" s="14"/>
      <c r="F19" s="14" t="s">
        <v>30</v>
      </c>
      <c r="G19" s="25" t="s">
        <v>24</v>
      </c>
      <c r="H19" s="48"/>
    </row>
    <row r="20" spans="1:8" s="1" customFormat="1" ht="29.25" customHeight="1">
      <c r="A20" s="5" t="s">
        <v>13</v>
      </c>
      <c r="B20" s="42" t="s">
        <v>38</v>
      </c>
      <c r="C20" s="26" t="s">
        <v>31</v>
      </c>
      <c r="D20" s="14">
        <v>3900</v>
      </c>
      <c r="E20" s="14"/>
      <c r="F20" s="14" t="s">
        <v>30</v>
      </c>
      <c r="G20" s="25" t="s">
        <v>23</v>
      </c>
      <c r="H20" s="48"/>
    </row>
    <row r="21" spans="1:8" s="1" customFormat="1" ht="47.25" customHeight="1">
      <c r="A21" s="5" t="s">
        <v>14</v>
      </c>
      <c r="B21" s="43" t="s">
        <v>46</v>
      </c>
      <c r="C21" s="26" t="s">
        <v>31</v>
      </c>
      <c r="D21" s="13">
        <v>2800</v>
      </c>
      <c r="E21" s="13"/>
      <c r="F21" s="14" t="s">
        <v>30</v>
      </c>
      <c r="G21" s="25" t="s">
        <v>23</v>
      </c>
      <c r="H21" s="48"/>
    </row>
    <row r="22" spans="1:32" s="27" customFormat="1" ht="48.75" customHeight="1">
      <c r="A22" s="5" t="s">
        <v>15</v>
      </c>
      <c r="B22" s="43" t="s">
        <v>43</v>
      </c>
      <c r="C22" s="26" t="s">
        <v>31</v>
      </c>
      <c r="D22" s="63">
        <v>2400</v>
      </c>
      <c r="E22" s="22"/>
      <c r="F22" s="14" t="s">
        <v>30</v>
      </c>
      <c r="G22" s="25" t="s">
        <v>23</v>
      </c>
      <c r="H22" s="4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8" s="1" customFormat="1" ht="49.5" customHeight="1">
      <c r="A23" s="5" t="s">
        <v>16</v>
      </c>
      <c r="B23" s="43" t="s">
        <v>39</v>
      </c>
      <c r="C23" s="26" t="s">
        <v>31</v>
      </c>
      <c r="D23" s="14">
        <v>5000</v>
      </c>
      <c r="E23" s="14"/>
      <c r="F23" s="14" t="s">
        <v>30</v>
      </c>
      <c r="G23" s="25" t="s">
        <v>23</v>
      </c>
      <c r="H23" s="48"/>
    </row>
    <row r="24" spans="1:8" s="1" customFormat="1" ht="33" customHeight="1">
      <c r="A24" s="5" t="s">
        <v>17</v>
      </c>
      <c r="B24" s="43" t="s">
        <v>40</v>
      </c>
      <c r="C24" s="26" t="s">
        <v>31</v>
      </c>
      <c r="D24" s="13">
        <v>32500</v>
      </c>
      <c r="E24" s="13"/>
      <c r="F24" s="14" t="s">
        <v>30</v>
      </c>
      <c r="G24" s="25" t="s">
        <v>22</v>
      </c>
      <c r="H24" s="48"/>
    </row>
    <row r="25" spans="1:8" s="1" customFormat="1" ht="53.25" customHeight="1">
      <c r="A25" s="5" t="s">
        <v>18</v>
      </c>
      <c r="B25" s="43" t="s">
        <v>41</v>
      </c>
      <c r="C25" s="26" t="s">
        <v>31</v>
      </c>
      <c r="D25" s="13">
        <f>E25</f>
        <v>2607</v>
      </c>
      <c r="E25" s="13">
        <f>1000+1607</f>
        <v>2607</v>
      </c>
      <c r="F25" s="14" t="s">
        <v>30</v>
      </c>
      <c r="G25" s="25" t="s">
        <v>24</v>
      </c>
      <c r="H25" s="48"/>
    </row>
    <row r="26" spans="1:8" s="1" customFormat="1" ht="33" customHeight="1">
      <c r="A26" s="5" t="s">
        <v>19</v>
      </c>
      <c r="B26" s="43" t="s">
        <v>34</v>
      </c>
      <c r="C26" s="26" t="s">
        <v>31</v>
      </c>
      <c r="D26" s="13">
        <f>E26</f>
        <v>1142</v>
      </c>
      <c r="E26" s="13">
        <v>1142</v>
      </c>
      <c r="F26" s="14" t="s">
        <v>30</v>
      </c>
      <c r="G26" s="25" t="s">
        <v>22</v>
      </c>
      <c r="H26" s="48"/>
    </row>
    <row r="27" spans="1:8" s="1" customFormat="1" ht="33" customHeight="1">
      <c r="A27" s="5" t="s">
        <v>20</v>
      </c>
      <c r="B27" s="43" t="s">
        <v>42</v>
      </c>
      <c r="C27" s="26" t="s">
        <v>31</v>
      </c>
      <c r="D27" s="13">
        <f>E27</f>
        <v>153</v>
      </c>
      <c r="E27" s="13">
        <v>153</v>
      </c>
      <c r="F27" s="14" t="s">
        <v>30</v>
      </c>
      <c r="G27" s="25" t="s">
        <v>24</v>
      </c>
      <c r="H27" s="48"/>
    </row>
    <row r="28" spans="1:8" s="1" customFormat="1" ht="51" customHeight="1">
      <c r="A28" s="5" t="s">
        <v>21</v>
      </c>
      <c r="B28" s="43" t="s">
        <v>47</v>
      </c>
      <c r="C28" s="26" t="s">
        <v>31</v>
      </c>
      <c r="D28" s="13">
        <f>E28</f>
        <v>60</v>
      </c>
      <c r="E28" s="13">
        <v>60</v>
      </c>
      <c r="F28" s="14" t="s">
        <v>30</v>
      </c>
      <c r="G28" s="25" t="s">
        <v>23</v>
      </c>
      <c r="H28" s="48"/>
    </row>
    <row r="29" spans="1:8" s="1" customFormat="1" ht="51" customHeight="1">
      <c r="A29" s="5" t="s">
        <v>48</v>
      </c>
      <c r="B29" s="43" t="s">
        <v>49</v>
      </c>
      <c r="C29" s="26" t="s">
        <v>31</v>
      </c>
      <c r="D29" s="13">
        <f>E29</f>
        <v>349</v>
      </c>
      <c r="E29" s="13">
        <v>349</v>
      </c>
      <c r="F29" s="14" t="s">
        <v>30</v>
      </c>
      <c r="G29" s="25" t="s">
        <v>23</v>
      </c>
      <c r="H29" s="48"/>
    </row>
    <row r="30" spans="1:8" s="2" customFormat="1" ht="18" customHeight="1">
      <c r="A30" s="50"/>
      <c r="B30" s="51" t="s">
        <v>28</v>
      </c>
      <c r="C30" s="52"/>
      <c r="D30" s="58">
        <f>SUM(D10:D29)</f>
        <v>290753.4</v>
      </c>
      <c r="E30" s="53">
        <f>SUM(E10:E29)</f>
        <v>26175</v>
      </c>
      <c r="F30" s="14"/>
      <c r="G30" s="52"/>
      <c r="H30" s="47"/>
    </row>
    <row r="31" spans="1:8" s="23" customFormat="1" ht="13.5">
      <c r="A31" s="24"/>
      <c r="B31" s="55"/>
      <c r="C31" s="56"/>
      <c r="D31" s="12"/>
      <c r="E31" s="12"/>
      <c r="F31" s="12"/>
      <c r="G31" s="56"/>
      <c r="H31" s="49"/>
    </row>
    <row r="32" spans="1:8" s="1" customFormat="1" ht="15">
      <c r="A32" s="24"/>
      <c r="B32" s="59"/>
      <c r="C32" s="60"/>
      <c r="D32" s="61"/>
      <c r="E32" s="61"/>
      <c r="F32" s="12"/>
      <c r="G32" s="29"/>
      <c r="H32" s="48"/>
    </row>
    <row r="33" spans="1:8" s="1" customFormat="1" ht="13.5">
      <c r="A33" s="24"/>
      <c r="B33" s="37"/>
      <c r="C33" s="11"/>
      <c r="D33" s="30"/>
      <c r="E33" s="30"/>
      <c r="F33" s="30"/>
      <c r="G33" s="29"/>
      <c r="H33" s="48"/>
    </row>
    <row r="34" spans="1:8" s="1" customFormat="1" ht="13.5">
      <c r="A34" s="24"/>
      <c r="B34" s="38"/>
      <c r="C34" s="11"/>
      <c r="D34" s="12"/>
      <c r="E34" s="12"/>
      <c r="F34" s="12"/>
      <c r="G34" s="29"/>
      <c r="H34" s="48"/>
    </row>
    <row r="35" spans="1:8" s="1" customFormat="1" ht="13.5">
      <c r="A35" s="24"/>
      <c r="B35" s="38"/>
      <c r="C35" s="11"/>
      <c r="D35" s="30"/>
      <c r="E35" s="30"/>
      <c r="F35" s="30"/>
      <c r="G35" s="29"/>
      <c r="H35" s="48"/>
    </row>
    <row r="36" spans="1:7" ht="13.5">
      <c r="A36" s="24"/>
      <c r="B36" s="39"/>
      <c r="C36" s="11"/>
      <c r="D36" s="32"/>
      <c r="E36" s="32"/>
      <c r="F36" s="32"/>
      <c r="G36" s="29"/>
    </row>
    <row r="37" spans="1:7" ht="13.5">
      <c r="A37" s="24"/>
      <c r="B37" s="35"/>
      <c r="C37" s="11"/>
      <c r="D37" s="30"/>
      <c r="E37" s="30"/>
      <c r="F37" s="30"/>
      <c r="G37" s="29"/>
    </row>
    <row r="38" spans="1:7" ht="13.5">
      <c r="A38" s="24"/>
      <c r="B38" s="37"/>
      <c r="C38" s="31"/>
      <c r="D38" s="30"/>
      <c r="E38" s="30"/>
      <c r="F38" s="30"/>
      <c r="G38" s="29"/>
    </row>
    <row r="39" spans="1:7" ht="13.5">
      <c r="A39" s="24"/>
      <c r="B39" s="37"/>
      <c r="C39" s="31"/>
      <c r="D39" s="30"/>
      <c r="E39" s="30"/>
      <c r="F39" s="30"/>
      <c r="G39" s="29"/>
    </row>
    <row r="40" spans="1:7" ht="12.75" customHeight="1">
      <c r="A40" s="7"/>
      <c r="B40" s="35"/>
      <c r="C40" s="11"/>
      <c r="D40" s="12"/>
      <c r="E40" s="12"/>
      <c r="F40" s="12"/>
      <c r="G40" s="28"/>
    </row>
    <row r="41" spans="1:3" ht="12.75" customHeight="1" hidden="1">
      <c r="A41" s="7"/>
      <c r="B41" s="35"/>
      <c r="C41" s="9"/>
    </row>
    <row r="42" spans="1:3" ht="12.75" customHeight="1" hidden="1">
      <c r="A42" s="7"/>
      <c r="B42" s="35"/>
      <c r="C42" s="9"/>
    </row>
    <row r="43" spans="1:3" ht="13.5">
      <c r="A43" s="3"/>
      <c r="C43" s="11"/>
    </row>
    <row r="44" ht="13.5">
      <c r="G44" s="28"/>
    </row>
    <row r="46" ht="13.5">
      <c r="C46" s="15"/>
    </row>
  </sheetData>
  <mergeCells count="5">
    <mergeCell ref="B1:G1"/>
    <mergeCell ref="B6:G6"/>
    <mergeCell ref="C2:G2"/>
    <mergeCell ref="C3:G3"/>
    <mergeCell ref="C4:G4"/>
  </mergeCells>
  <printOptions/>
  <pageMargins left="0.3937007874015748" right="0.3937007874015748" top="0.3937007874015748" bottom="0.3937007874015748" header="0.3937007874015748" footer="0.35433070866141736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d-bop</cp:lastModifiedBy>
  <cp:lastPrinted>2007-03-02T09:47:46Z</cp:lastPrinted>
  <dcterms:created xsi:type="dcterms:W3CDTF">1997-01-01T08:02:34Z</dcterms:created>
  <dcterms:modified xsi:type="dcterms:W3CDTF">2007-03-02T09:49:16Z</dcterms:modified>
  <cp:category/>
  <cp:version/>
  <cp:contentType/>
  <cp:contentStatus/>
</cp:coreProperties>
</file>