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<sst xmlns="http://schemas.openxmlformats.org/spreadsheetml/2006/main" count="259" uniqueCount="92">
  <si>
    <t>Наименование</t>
  </si>
  <si>
    <t>ЦСР</t>
  </si>
  <si>
    <t>Рз</t>
  </si>
  <si>
    <t>Пр</t>
  </si>
  <si>
    <t>ВР</t>
  </si>
  <si>
    <t>Мин</t>
  </si>
  <si>
    <t>Сумма</t>
  </si>
  <si>
    <t>Образование</t>
  </si>
  <si>
    <t>07</t>
  </si>
  <si>
    <t>167</t>
  </si>
  <si>
    <t>Департамент образования Администрации г.Саров</t>
  </si>
  <si>
    <t>075</t>
  </si>
  <si>
    <t>Другие вопросы в области образования</t>
  </si>
  <si>
    <t>09</t>
  </si>
  <si>
    <t>Охрана окружающей среды</t>
  </si>
  <si>
    <t>06</t>
  </si>
  <si>
    <t>Департамент городского хозяйства Администрации г.Саров</t>
  </si>
  <si>
    <t>Национальная экономика</t>
  </si>
  <si>
    <t>04</t>
  </si>
  <si>
    <t>Другие вопросы в области национальной экономики</t>
  </si>
  <si>
    <t>Целевая муниципальная программа по предоставлению безвозмездных субсидий для покупки (строительства) жилья</t>
  </si>
  <si>
    <t>Целевая программа "Охрана окружающей среды и природных ресурсов ЗАТО г.Саров на 2004-2008 годы"</t>
  </si>
  <si>
    <t>10</t>
  </si>
  <si>
    <t>Социальная политика</t>
  </si>
  <si>
    <t>Целевая программа "Дети Сарова на 2006-2010гг."</t>
  </si>
  <si>
    <t>Комплексная целевая программа "Развитие малого и среднего бизнеса г.Саров на 2006-2009 годы"</t>
  </si>
  <si>
    <t>Депатамент образования Администрации г.Саров</t>
  </si>
  <si>
    <t>Комплексная целевая программа "Развитие физической культуры и массового спорта в  г.Сарове на   2006-2010 годы"</t>
  </si>
  <si>
    <t>795 00 00</t>
  </si>
  <si>
    <t>795 14 02</t>
  </si>
  <si>
    <t>795 14 06</t>
  </si>
  <si>
    <t>795 07 03</t>
  </si>
  <si>
    <t>795 06 00</t>
  </si>
  <si>
    <t>Другие вопросы в области социальной политики</t>
  </si>
  <si>
    <t>Другие вопросы в области охраны окружающей среды</t>
  </si>
  <si>
    <t>795 04 01</t>
  </si>
  <si>
    <t>795 04 00</t>
  </si>
  <si>
    <t>795 02 00</t>
  </si>
  <si>
    <t>795 23 03</t>
  </si>
  <si>
    <t>795 23 01</t>
  </si>
  <si>
    <t>795 58 00</t>
  </si>
  <si>
    <t>Целевые программы муниципальных образований</t>
  </si>
  <si>
    <t>Комплексная целевая программа "Молодёжь Сарова 2006-2010"</t>
  </si>
  <si>
    <t>Департамент по делам молодёжи и спорта Администрации г.Саров</t>
  </si>
  <si>
    <t>МУ "Управление дошкольного образования"</t>
  </si>
  <si>
    <t>Целевая комплексная программа на 2006-2008 годы "Сахарный диабет в г.Сарове"</t>
  </si>
  <si>
    <t>Комплексная программа по формированию рынка доступного жилья и обеспечению комфортных условий проживания населения ЗАТО г.Саров Нижегородской области на 2006-2010 годы</t>
  </si>
  <si>
    <t>Целевые программы</t>
  </si>
  <si>
    <t>Целевая  комплексная программа на 2007-2009 годы"Дополнительные меры адресной поддержки населения г.Сарова"</t>
  </si>
  <si>
    <t>Транспорт</t>
  </si>
  <si>
    <t>08</t>
  </si>
  <si>
    <t>795 01 02</t>
  </si>
  <si>
    <t>795 01 04</t>
  </si>
  <si>
    <t>Целевая муниципальная программа "Повышение безопасности дорожного движения в г.Сарове на 2007-2010 годы"</t>
  </si>
  <si>
    <t>Комплексная целевая программа "Городское хозяйство г.Саров 2007-2010 годы"</t>
  </si>
  <si>
    <t>Целевая программа на 2007 - 2009 годы "Обеспечение жителей г.Сарова высокотехнологичными видами медицинской помощи"</t>
  </si>
  <si>
    <t xml:space="preserve">к решению городской Думы </t>
  </si>
  <si>
    <t>205</t>
  </si>
  <si>
    <t>05</t>
  </si>
  <si>
    <t>02</t>
  </si>
  <si>
    <t>Физическая культура и спорт</t>
  </si>
  <si>
    <t>Здравоохранение, физическая культура и спорт</t>
  </si>
  <si>
    <t>12</t>
  </si>
  <si>
    <t>Другие вопросы в области здравоохранения, физической культуры и спорта</t>
  </si>
  <si>
    <t>03</t>
  </si>
  <si>
    <t>Органы внутренних дел</t>
  </si>
  <si>
    <t>Национальная безопасность и правоохранительная деятельность</t>
  </si>
  <si>
    <t xml:space="preserve">УВД МВД России в г.Саров </t>
  </si>
  <si>
    <t>188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</si>
  <si>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</si>
  <si>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Социальное обеспечение населения</t>
  </si>
  <si>
    <t>Целевая программа "Молодая семья" г.Сарова Нижегородской области в рамках федеральной целевой программы "Жилище" на 2002 - 2010 годы</t>
  </si>
  <si>
    <t>795 04 02</t>
  </si>
  <si>
    <t>795 01 03</t>
  </si>
  <si>
    <t>счёт средств городского бюджета  на 2008 год</t>
  </si>
  <si>
    <t xml:space="preserve">  Перечень целевых программ, предусмотренных к финансированию за</t>
  </si>
  <si>
    <t>Приложение  № 5</t>
  </si>
  <si>
    <t>Выполнение функций органами местного самоуправления</t>
  </si>
  <si>
    <t>079</t>
  </si>
  <si>
    <t>Мероприятия в области здравоохранения, спорта и физической культуры, туризма</t>
  </si>
  <si>
    <t>443</t>
  </si>
  <si>
    <t>Природоохранные мероприятия</t>
  </si>
  <si>
    <t>Мероприятия в области социальной политики</t>
  </si>
  <si>
    <t>482</t>
  </si>
  <si>
    <t>233</t>
  </si>
  <si>
    <t>487</t>
  </si>
  <si>
    <t>от 12.12.2007  № 129/4-гд</t>
  </si>
  <si>
    <t>Администрация города Саров</t>
  </si>
  <si>
    <t>( рублей)</t>
  </si>
  <si>
    <t>795 03 00</t>
  </si>
  <si>
    <t>Муниципальная целевая программа "Повышение эффективности использования муниципального имущества и деятельности муниципальных предприятий, хозяйственных обществ, акции которых находятся в муниципальной собственности города Сарова, на 2008-2010 годы"</t>
  </si>
  <si>
    <t>в ред.решения  от 29.05.2008 № 56/4-гд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</si>
</sst>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9">
      <selection activeCell="D4" sqref="D4:G4"/>
    </sheetView>
  </sheetViews>
  <sheetFormatPr defaultColWidth="9.140625" defaultRowHeight="12.75"/>
  <cols>
    <col min="1" max="1" width="42.8515625" style="18" customWidth="1"/>
    <col min="2" max="2" width="10.28125" style="4" customWidth="1"/>
    <col min="3" max="3" width="7.00390625" style="4" customWidth="1"/>
    <col min="4" max="4" width="6.140625" style="4" customWidth="1"/>
    <col min="5" max="5" width="6.28125" style="4" customWidth="1"/>
    <col min="6" max="6" width="6.57421875" style="4" customWidth="1"/>
    <col min="7" max="7" width="17.00390625" style="25" customWidth="1"/>
    <col min="8" max="16384" width="8.8515625" style="5" customWidth="1"/>
  </cols>
  <sheetData>
    <row r="1" spans="1:7" ht="15">
      <c r="A1" s="23"/>
      <c r="D1" s="45" t="s">
        <v>76</v>
      </c>
      <c r="E1" s="45"/>
      <c r="F1" s="45"/>
      <c r="G1" s="45"/>
    </row>
    <row r="2" spans="1:7" ht="15">
      <c r="A2" s="22"/>
      <c r="B2" s="22"/>
      <c r="C2" s="22"/>
      <c r="D2" s="45" t="s">
        <v>56</v>
      </c>
      <c r="E2" s="45"/>
      <c r="F2" s="45"/>
      <c r="G2" s="45"/>
    </row>
    <row r="3" spans="1:7" ht="15">
      <c r="A3" s="23"/>
      <c r="B3" s="45"/>
      <c r="C3" s="45"/>
      <c r="D3" s="45" t="s">
        <v>86</v>
      </c>
      <c r="E3" s="45"/>
      <c r="F3" s="45"/>
      <c r="G3" s="45"/>
    </row>
    <row r="4" spans="1:7" ht="15">
      <c r="A4" s="23"/>
      <c r="D4" s="45" t="s">
        <v>91</v>
      </c>
      <c r="E4" s="45"/>
      <c r="F4" s="45"/>
      <c r="G4" s="45"/>
    </row>
    <row r="7" spans="1:7" ht="15.75">
      <c r="A7" s="44" t="s">
        <v>75</v>
      </c>
      <c r="B7" s="44"/>
      <c r="C7" s="44"/>
      <c r="D7" s="44"/>
      <c r="E7" s="44"/>
      <c r="F7" s="44"/>
      <c r="G7" s="44"/>
    </row>
    <row r="8" spans="1:7" ht="15.75">
      <c r="A8" s="44" t="s">
        <v>74</v>
      </c>
      <c r="B8" s="44"/>
      <c r="C8" s="44"/>
      <c r="D8" s="44"/>
      <c r="E8" s="44"/>
      <c r="F8" s="44"/>
      <c r="G8" s="44"/>
    </row>
    <row r="9" spans="1:7" ht="11.25" customHeight="1">
      <c r="A9" s="19"/>
      <c r="B9" s="6"/>
      <c r="C9" s="6"/>
      <c r="D9" s="6"/>
      <c r="E9" s="6"/>
      <c r="F9" s="6"/>
      <c r="G9" s="24"/>
    </row>
    <row r="10" ht="15.75" thickBot="1">
      <c r="G10" s="25" t="s">
        <v>88</v>
      </c>
    </row>
    <row r="11" spans="1:7" ht="30" customHeight="1" thickBot="1">
      <c r="A11" s="41" t="s">
        <v>0</v>
      </c>
      <c r="B11" s="42" t="s">
        <v>1</v>
      </c>
      <c r="C11" s="42" t="s">
        <v>2</v>
      </c>
      <c r="D11" s="42" t="s">
        <v>3</v>
      </c>
      <c r="E11" s="42" t="s">
        <v>4</v>
      </c>
      <c r="F11" s="42" t="s">
        <v>5</v>
      </c>
      <c r="G11" s="43" t="s">
        <v>6</v>
      </c>
    </row>
    <row r="12" spans="1:7" ht="29.25" customHeight="1" thickBot="1">
      <c r="A12" s="38" t="s">
        <v>47</v>
      </c>
      <c r="B12" s="39"/>
      <c r="C12" s="39"/>
      <c r="D12" s="39"/>
      <c r="E12" s="39"/>
      <c r="F12" s="39"/>
      <c r="G12" s="40">
        <f>G13</f>
        <v>218335000</v>
      </c>
    </row>
    <row r="13" spans="1:7" ht="29.25" customHeight="1">
      <c r="A13" s="35" t="s">
        <v>41</v>
      </c>
      <c r="B13" s="36" t="s">
        <v>28</v>
      </c>
      <c r="C13" s="7"/>
      <c r="D13" s="7"/>
      <c r="E13" s="7"/>
      <c r="F13" s="7"/>
      <c r="G13" s="37">
        <f>G14+G20+G31+G36+G41+G46+G51+G56+G67+G72+G77+G86+G91</f>
        <v>218335000</v>
      </c>
    </row>
    <row r="14" spans="1:7" ht="29.25" customHeight="1">
      <c r="A14" s="27" t="s">
        <v>42</v>
      </c>
      <c r="B14" s="1" t="s">
        <v>30</v>
      </c>
      <c r="C14" s="1"/>
      <c r="D14" s="1"/>
      <c r="E14" s="1"/>
      <c r="F14" s="1"/>
      <c r="G14" s="28">
        <f>+G15</f>
        <v>10248000</v>
      </c>
    </row>
    <row r="15" spans="1:7" ht="16.5" customHeight="1">
      <c r="A15" s="29" t="s">
        <v>7</v>
      </c>
      <c r="B15" s="2"/>
      <c r="C15" s="2" t="s">
        <v>8</v>
      </c>
      <c r="D15" s="30"/>
      <c r="E15" s="30"/>
      <c r="F15" s="30"/>
      <c r="G15" s="31">
        <f>G16</f>
        <v>10248000</v>
      </c>
    </row>
    <row r="16" spans="1:7" ht="17.25" customHeight="1">
      <c r="A16" s="32" t="s">
        <v>12</v>
      </c>
      <c r="B16" s="2"/>
      <c r="C16" s="2" t="s">
        <v>8</v>
      </c>
      <c r="D16" s="2" t="s">
        <v>13</v>
      </c>
      <c r="E16" s="2"/>
      <c r="F16" s="2"/>
      <c r="G16" s="31">
        <f>G17</f>
        <v>10248000</v>
      </c>
    </row>
    <row r="17" spans="1:7" ht="32.25" customHeight="1">
      <c r="A17" s="32" t="s">
        <v>77</v>
      </c>
      <c r="B17" s="2"/>
      <c r="C17" s="2" t="s">
        <v>8</v>
      </c>
      <c r="D17" s="2" t="s">
        <v>13</v>
      </c>
      <c r="E17" s="2">
        <v>500</v>
      </c>
      <c r="F17" s="2"/>
      <c r="G17" s="31">
        <f>G18+G19</f>
        <v>10248000</v>
      </c>
    </row>
    <row r="18" spans="1:7" ht="28.5" customHeight="1">
      <c r="A18" s="32" t="s">
        <v>43</v>
      </c>
      <c r="B18" s="2"/>
      <c r="C18" s="2" t="s">
        <v>8</v>
      </c>
      <c r="D18" s="2" t="s">
        <v>13</v>
      </c>
      <c r="E18" s="2">
        <v>500</v>
      </c>
      <c r="F18" s="2" t="s">
        <v>9</v>
      </c>
      <c r="G18" s="31">
        <f>3324000+3532000+762000</f>
        <v>7618000</v>
      </c>
    </row>
    <row r="19" spans="1:7" ht="30">
      <c r="A19" s="32" t="s">
        <v>26</v>
      </c>
      <c r="B19" s="2"/>
      <c r="C19" s="2" t="s">
        <v>8</v>
      </c>
      <c r="D19" s="2" t="s">
        <v>13</v>
      </c>
      <c r="E19" s="2">
        <v>500</v>
      </c>
      <c r="F19" s="2" t="s">
        <v>11</v>
      </c>
      <c r="G19" s="31">
        <v>2630000</v>
      </c>
    </row>
    <row r="20" spans="1:9" s="8" customFormat="1" ht="29.25" customHeight="1">
      <c r="A20" s="27" t="s">
        <v>24</v>
      </c>
      <c r="B20" s="1" t="s">
        <v>29</v>
      </c>
      <c r="C20" s="1"/>
      <c r="D20" s="1"/>
      <c r="E20" s="1"/>
      <c r="F20" s="1"/>
      <c r="G20" s="28">
        <f>G21+G27</f>
        <v>54706000</v>
      </c>
      <c r="I20" s="17"/>
    </row>
    <row r="21" spans="1:7" s="8" customFormat="1" ht="18.75" customHeight="1">
      <c r="A21" s="29" t="s">
        <v>7</v>
      </c>
      <c r="B21" s="2"/>
      <c r="C21" s="2" t="s">
        <v>8</v>
      </c>
      <c r="D21" s="2"/>
      <c r="E21" s="2"/>
      <c r="F21" s="2"/>
      <c r="G21" s="31">
        <f>G22</f>
        <v>50116000</v>
      </c>
    </row>
    <row r="22" spans="1:7" ht="20.25" customHeight="1">
      <c r="A22" s="32" t="s">
        <v>12</v>
      </c>
      <c r="B22" s="2"/>
      <c r="C22" s="2" t="s">
        <v>8</v>
      </c>
      <c r="D22" s="2" t="s">
        <v>13</v>
      </c>
      <c r="E22" s="2"/>
      <c r="F22" s="2"/>
      <c r="G22" s="31">
        <f>G23</f>
        <v>50116000</v>
      </c>
    </row>
    <row r="23" spans="1:7" ht="33" customHeight="1">
      <c r="A23" s="32" t="s">
        <v>77</v>
      </c>
      <c r="B23" s="2"/>
      <c r="C23" s="2" t="s">
        <v>8</v>
      </c>
      <c r="D23" s="2" t="s">
        <v>13</v>
      </c>
      <c r="E23" s="2">
        <v>500</v>
      </c>
      <c r="F23" s="2"/>
      <c r="G23" s="31">
        <f>SUM(G24:G26)</f>
        <v>50116000</v>
      </c>
    </row>
    <row r="24" spans="1:7" ht="33" customHeight="1">
      <c r="A24" s="32" t="s">
        <v>43</v>
      </c>
      <c r="B24" s="2"/>
      <c r="C24" s="2" t="s">
        <v>8</v>
      </c>
      <c r="D24" s="2" t="s">
        <v>13</v>
      </c>
      <c r="E24" s="2">
        <v>500</v>
      </c>
      <c r="F24" s="2" t="s">
        <v>9</v>
      </c>
      <c r="G24" s="31">
        <v>212000</v>
      </c>
    </row>
    <row r="25" spans="1:7" ht="30">
      <c r="A25" s="32" t="s">
        <v>10</v>
      </c>
      <c r="B25" s="2"/>
      <c r="C25" s="2" t="s">
        <v>8</v>
      </c>
      <c r="D25" s="2" t="s">
        <v>13</v>
      </c>
      <c r="E25" s="2">
        <v>500</v>
      </c>
      <c r="F25" s="2" t="s">
        <v>11</v>
      </c>
      <c r="G25" s="31">
        <f>44557000+4313000+173000</f>
        <v>49043000</v>
      </c>
    </row>
    <row r="26" spans="1:7" ht="18" customHeight="1">
      <c r="A26" s="32" t="s">
        <v>44</v>
      </c>
      <c r="B26" s="2"/>
      <c r="C26" s="2" t="s">
        <v>8</v>
      </c>
      <c r="D26" s="2" t="s">
        <v>13</v>
      </c>
      <c r="E26" s="2">
        <v>500</v>
      </c>
      <c r="F26" s="2" t="s">
        <v>57</v>
      </c>
      <c r="G26" s="31">
        <v>861000</v>
      </c>
    </row>
    <row r="27" spans="1:7" ht="18" customHeight="1">
      <c r="A27" s="32" t="s">
        <v>23</v>
      </c>
      <c r="B27" s="2"/>
      <c r="C27" s="2" t="s">
        <v>22</v>
      </c>
      <c r="D27" s="2"/>
      <c r="E27" s="2"/>
      <c r="F27" s="2"/>
      <c r="G27" s="31">
        <f>G28</f>
        <v>4590000</v>
      </c>
    </row>
    <row r="28" spans="1:7" ht="17.25" customHeight="1">
      <c r="A28" s="32" t="s">
        <v>70</v>
      </c>
      <c r="B28" s="2"/>
      <c r="C28" s="2" t="s">
        <v>22</v>
      </c>
      <c r="D28" s="2" t="s">
        <v>64</v>
      </c>
      <c r="E28" s="2"/>
      <c r="F28" s="2"/>
      <c r="G28" s="31">
        <f>G29</f>
        <v>4590000</v>
      </c>
    </row>
    <row r="29" spans="1:7" ht="30.75" customHeight="1">
      <c r="A29" s="32" t="s">
        <v>77</v>
      </c>
      <c r="B29" s="2"/>
      <c r="C29" s="2" t="s">
        <v>22</v>
      </c>
      <c r="D29" s="2" t="s">
        <v>64</v>
      </c>
      <c r="E29" s="2">
        <v>500</v>
      </c>
      <c r="F29" s="2"/>
      <c r="G29" s="31">
        <f>G30</f>
        <v>4590000</v>
      </c>
    </row>
    <row r="30" spans="1:7" ht="30">
      <c r="A30" s="32" t="s">
        <v>43</v>
      </c>
      <c r="B30" s="2"/>
      <c r="C30" s="2" t="s">
        <v>22</v>
      </c>
      <c r="D30" s="2" t="s">
        <v>64</v>
      </c>
      <c r="E30" s="2">
        <v>500</v>
      </c>
      <c r="F30" s="2" t="s">
        <v>9</v>
      </c>
      <c r="G30" s="31">
        <v>4590000</v>
      </c>
    </row>
    <row r="31" spans="1:7" ht="60" customHeight="1">
      <c r="A31" s="27" t="s">
        <v>27</v>
      </c>
      <c r="B31" s="1" t="s">
        <v>40</v>
      </c>
      <c r="C31" s="1"/>
      <c r="D31" s="1"/>
      <c r="E31" s="1"/>
      <c r="F31" s="1"/>
      <c r="G31" s="28">
        <f>G32</f>
        <v>13564000</v>
      </c>
    </row>
    <row r="32" spans="1:7" ht="17.25" customHeight="1">
      <c r="A32" s="32" t="s">
        <v>61</v>
      </c>
      <c r="B32" s="2"/>
      <c r="C32" s="2" t="s">
        <v>13</v>
      </c>
      <c r="D32" s="2"/>
      <c r="E32" s="2"/>
      <c r="F32" s="2"/>
      <c r="G32" s="31">
        <f>G33</f>
        <v>13564000</v>
      </c>
    </row>
    <row r="33" spans="1:7" ht="18" customHeight="1">
      <c r="A33" s="32" t="s">
        <v>60</v>
      </c>
      <c r="B33" s="2"/>
      <c r="C33" s="2" t="s">
        <v>13</v>
      </c>
      <c r="D33" s="2" t="s">
        <v>50</v>
      </c>
      <c r="E33" s="2"/>
      <c r="F33" s="2"/>
      <c r="G33" s="31">
        <f>G34</f>
        <v>13564000</v>
      </c>
    </row>
    <row r="34" spans="1:7" ht="30" customHeight="1">
      <c r="A34" s="32" t="s">
        <v>77</v>
      </c>
      <c r="B34" s="2"/>
      <c r="C34" s="2" t="s">
        <v>13</v>
      </c>
      <c r="D34" s="2" t="s">
        <v>50</v>
      </c>
      <c r="E34" s="2">
        <v>500</v>
      </c>
      <c r="F34" s="2"/>
      <c r="G34" s="31">
        <f>G35</f>
        <v>13564000</v>
      </c>
    </row>
    <row r="35" spans="1:7" s="9" customFormat="1" ht="30" customHeight="1">
      <c r="A35" s="32" t="s">
        <v>43</v>
      </c>
      <c r="B35" s="2"/>
      <c r="C35" s="2" t="s">
        <v>13</v>
      </c>
      <c r="D35" s="2" t="s">
        <v>50</v>
      </c>
      <c r="E35" s="2">
        <v>500</v>
      </c>
      <c r="F35" s="2" t="s">
        <v>9</v>
      </c>
      <c r="G35" s="31">
        <v>13564000</v>
      </c>
    </row>
    <row r="36" spans="1:7" ht="29.25" customHeight="1">
      <c r="A36" s="33" t="s">
        <v>45</v>
      </c>
      <c r="B36" s="16" t="s">
        <v>39</v>
      </c>
      <c r="C36" s="16"/>
      <c r="D36" s="16"/>
      <c r="E36" s="16"/>
      <c r="F36" s="16"/>
      <c r="G36" s="34">
        <f>G37</f>
        <v>1538000</v>
      </c>
    </row>
    <row r="37" spans="1:7" ht="21" customHeight="1">
      <c r="A37" s="32" t="s">
        <v>61</v>
      </c>
      <c r="B37" s="2"/>
      <c r="C37" s="2" t="s">
        <v>13</v>
      </c>
      <c r="D37" s="2"/>
      <c r="E37" s="2"/>
      <c r="F37" s="2"/>
      <c r="G37" s="31">
        <f>G38</f>
        <v>1538000</v>
      </c>
    </row>
    <row r="38" spans="1:7" ht="30" customHeight="1">
      <c r="A38" s="32" t="s">
        <v>63</v>
      </c>
      <c r="B38" s="2"/>
      <c r="C38" s="2" t="s">
        <v>13</v>
      </c>
      <c r="D38" s="2" t="s">
        <v>22</v>
      </c>
      <c r="E38" s="2"/>
      <c r="F38" s="2"/>
      <c r="G38" s="31">
        <f>G39</f>
        <v>1538000</v>
      </c>
    </row>
    <row r="39" spans="1:7" s="10" customFormat="1" ht="34.5" customHeight="1">
      <c r="A39" s="32" t="s">
        <v>79</v>
      </c>
      <c r="B39" s="2"/>
      <c r="C39" s="2" t="s">
        <v>13</v>
      </c>
      <c r="D39" s="2" t="s">
        <v>22</v>
      </c>
      <c r="E39" s="2" t="s">
        <v>78</v>
      </c>
      <c r="F39" s="2"/>
      <c r="G39" s="31">
        <f>G40</f>
        <v>1538000</v>
      </c>
    </row>
    <row r="40" spans="1:7" ht="21" customHeight="1">
      <c r="A40" s="32" t="s">
        <v>87</v>
      </c>
      <c r="B40" s="2"/>
      <c r="C40" s="2" t="s">
        <v>13</v>
      </c>
      <c r="D40" s="2" t="s">
        <v>22</v>
      </c>
      <c r="E40" s="2" t="s">
        <v>78</v>
      </c>
      <c r="F40" s="2" t="s">
        <v>85</v>
      </c>
      <c r="G40" s="31">
        <v>1538000</v>
      </c>
    </row>
    <row r="41" spans="1:7" ht="60">
      <c r="A41" s="27" t="s">
        <v>55</v>
      </c>
      <c r="B41" s="1" t="s">
        <v>38</v>
      </c>
      <c r="C41" s="1"/>
      <c r="D41" s="1"/>
      <c r="E41" s="1"/>
      <c r="F41" s="1"/>
      <c r="G41" s="28">
        <f>G42</f>
        <v>12960000</v>
      </c>
    </row>
    <row r="42" spans="1:7" ht="16.5" customHeight="1">
      <c r="A42" s="32" t="s">
        <v>61</v>
      </c>
      <c r="B42" s="2"/>
      <c r="C42" s="2" t="s">
        <v>13</v>
      </c>
      <c r="D42" s="2"/>
      <c r="E42" s="2"/>
      <c r="F42" s="2"/>
      <c r="G42" s="31">
        <f>G43</f>
        <v>12960000</v>
      </c>
    </row>
    <row r="43" spans="1:7" ht="28.5" customHeight="1">
      <c r="A43" s="32" t="s">
        <v>63</v>
      </c>
      <c r="B43" s="2"/>
      <c r="C43" s="2" t="s">
        <v>13</v>
      </c>
      <c r="D43" s="2" t="s">
        <v>22</v>
      </c>
      <c r="E43" s="2"/>
      <c r="F43" s="2"/>
      <c r="G43" s="31">
        <f>G44</f>
        <v>12960000</v>
      </c>
    </row>
    <row r="44" spans="1:7" s="10" customFormat="1" ht="31.5" customHeight="1">
      <c r="A44" s="32" t="s">
        <v>79</v>
      </c>
      <c r="B44" s="2"/>
      <c r="C44" s="2" t="s">
        <v>13</v>
      </c>
      <c r="D44" s="2" t="s">
        <v>22</v>
      </c>
      <c r="E44" s="2" t="s">
        <v>78</v>
      </c>
      <c r="F44" s="2"/>
      <c r="G44" s="31">
        <f>G45</f>
        <v>12960000</v>
      </c>
    </row>
    <row r="45" spans="1:7" ht="21" customHeight="1">
      <c r="A45" s="32" t="s">
        <v>87</v>
      </c>
      <c r="B45" s="2"/>
      <c r="C45" s="2" t="s">
        <v>13</v>
      </c>
      <c r="D45" s="2" t="s">
        <v>22</v>
      </c>
      <c r="E45" s="2" t="s">
        <v>78</v>
      </c>
      <c r="F45" s="2" t="s">
        <v>85</v>
      </c>
      <c r="G45" s="31">
        <v>12960000</v>
      </c>
    </row>
    <row r="46" spans="1:7" ht="45">
      <c r="A46" s="27" t="s">
        <v>25</v>
      </c>
      <c r="B46" s="3" t="s">
        <v>37</v>
      </c>
      <c r="C46" s="3"/>
      <c r="D46" s="3"/>
      <c r="E46" s="3"/>
      <c r="F46" s="3"/>
      <c r="G46" s="28">
        <f>G47</f>
        <v>9000000</v>
      </c>
    </row>
    <row r="47" spans="1:7" ht="15.75" customHeight="1">
      <c r="A47" s="32" t="s">
        <v>17</v>
      </c>
      <c r="B47" s="2"/>
      <c r="C47" s="2" t="s">
        <v>18</v>
      </c>
      <c r="D47" s="2"/>
      <c r="E47" s="2"/>
      <c r="F47" s="2"/>
      <c r="G47" s="31">
        <f>G48</f>
        <v>9000000</v>
      </c>
    </row>
    <row r="48" spans="1:7" ht="30" customHeight="1">
      <c r="A48" s="32" t="s">
        <v>19</v>
      </c>
      <c r="B48" s="2"/>
      <c r="C48" s="2" t="s">
        <v>18</v>
      </c>
      <c r="D48" s="2" t="s">
        <v>62</v>
      </c>
      <c r="E48" s="2"/>
      <c r="F48" s="2"/>
      <c r="G48" s="31">
        <f>G49</f>
        <v>9000000</v>
      </c>
    </row>
    <row r="49" spans="1:7" s="10" customFormat="1" ht="30" customHeight="1">
      <c r="A49" s="32" t="s">
        <v>77</v>
      </c>
      <c r="B49" s="2"/>
      <c r="C49" s="2" t="s">
        <v>18</v>
      </c>
      <c r="D49" s="2" t="s">
        <v>62</v>
      </c>
      <c r="E49" s="2">
        <v>500</v>
      </c>
      <c r="F49" s="2"/>
      <c r="G49" s="31">
        <f>SUM(G50:G50)</f>
        <v>9000000</v>
      </c>
    </row>
    <row r="50" spans="1:7" ht="18" customHeight="1">
      <c r="A50" s="32" t="s">
        <v>87</v>
      </c>
      <c r="B50" s="2"/>
      <c r="C50" s="2" t="s">
        <v>18</v>
      </c>
      <c r="D50" s="2" t="s">
        <v>62</v>
      </c>
      <c r="E50" s="2">
        <v>500</v>
      </c>
      <c r="F50" s="2" t="s">
        <v>85</v>
      </c>
      <c r="G50" s="31">
        <v>9000000</v>
      </c>
    </row>
    <row r="51" spans="1:7" ht="118.5" customHeight="1">
      <c r="A51" s="27" t="s">
        <v>90</v>
      </c>
      <c r="B51" s="3" t="s">
        <v>89</v>
      </c>
      <c r="C51" s="2"/>
      <c r="D51" s="2"/>
      <c r="E51" s="2"/>
      <c r="F51" s="2"/>
      <c r="G51" s="28">
        <f>G52</f>
        <v>2400000</v>
      </c>
    </row>
    <row r="52" spans="1:7" ht="15">
      <c r="A52" s="32" t="s">
        <v>17</v>
      </c>
      <c r="B52" s="2"/>
      <c r="C52" s="2" t="s">
        <v>18</v>
      </c>
      <c r="D52" s="2"/>
      <c r="E52" s="2"/>
      <c r="F52" s="2"/>
      <c r="G52" s="31">
        <f>G53</f>
        <v>2400000</v>
      </c>
    </row>
    <row r="53" spans="1:7" ht="18" customHeight="1">
      <c r="A53" s="32" t="s">
        <v>19</v>
      </c>
      <c r="B53" s="2"/>
      <c r="C53" s="2" t="s">
        <v>18</v>
      </c>
      <c r="D53" s="2" t="s">
        <v>62</v>
      </c>
      <c r="E53" s="2"/>
      <c r="F53" s="2"/>
      <c r="G53" s="31">
        <f>G54</f>
        <v>2400000</v>
      </c>
    </row>
    <row r="54" spans="1:7" ht="18" customHeight="1">
      <c r="A54" s="32" t="s">
        <v>77</v>
      </c>
      <c r="B54" s="2"/>
      <c r="C54" s="2" t="s">
        <v>18</v>
      </c>
      <c r="D54" s="2" t="s">
        <v>62</v>
      </c>
      <c r="E54" s="2">
        <v>500</v>
      </c>
      <c r="F54" s="2"/>
      <c r="G54" s="31">
        <f>SUM(G55:G55)</f>
        <v>2400000</v>
      </c>
    </row>
    <row r="55" spans="1:7" ht="18" customHeight="1">
      <c r="A55" s="32" t="s">
        <v>87</v>
      </c>
      <c r="B55" s="2"/>
      <c r="C55" s="2" t="s">
        <v>18</v>
      </c>
      <c r="D55" s="2" t="s">
        <v>62</v>
      </c>
      <c r="E55" s="2">
        <v>500</v>
      </c>
      <c r="F55" s="2" t="s">
        <v>85</v>
      </c>
      <c r="G55" s="31">
        <v>2400000</v>
      </c>
    </row>
    <row r="56" spans="1:7" ht="75.75" customHeight="1">
      <c r="A56" s="27" t="s">
        <v>46</v>
      </c>
      <c r="B56" s="3" t="s">
        <v>36</v>
      </c>
      <c r="C56" s="3"/>
      <c r="D56" s="3"/>
      <c r="E56" s="3"/>
      <c r="F56" s="3"/>
      <c r="G56" s="28">
        <f>G57+G62</f>
        <v>39734000</v>
      </c>
    </row>
    <row r="57" spans="1:7" ht="45">
      <c r="A57" s="27" t="s">
        <v>20</v>
      </c>
      <c r="B57" s="3" t="s">
        <v>35</v>
      </c>
      <c r="C57" s="3"/>
      <c r="D57" s="3"/>
      <c r="E57" s="3"/>
      <c r="F57" s="3"/>
      <c r="G57" s="28">
        <f>G58</f>
        <v>18000000</v>
      </c>
    </row>
    <row r="58" spans="1:7" s="10" customFormat="1" ht="15">
      <c r="A58" s="32" t="s">
        <v>23</v>
      </c>
      <c r="B58" s="2"/>
      <c r="C58" s="2" t="s">
        <v>22</v>
      </c>
      <c r="D58" s="2"/>
      <c r="E58" s="2"/>
      <c r="F58" s="11"/>
      <c r="G58" s="31">
        <f>G59</f>
        <v>18000000</v>
      </c>
    </row>
    <row r="59" spans="1:7" ht="32.25" customHeight="1">
      <c r="A59" s="32" t="s">
        <v>33</v>
      </c>
      <c r="B59" s="2"/>
      <c r="C59" s="2" t="s">
        <v>22</v>
      </c>
      <c r="D59" s="2" t="s">
        <v>64</v>
      </c>
      <c r="E59" s="2"/>
      <c r="F59" s="11"/>
      <c r="G59" s="31">
        <f>G60</f>
        <v>18000000</v>
      </c>
    </row>
    <row r="60" spans="1:7" ht="30" customHeight="1">
      <c r="A60" s="32" t="s">
        <v>77</v>
      </c>
      <c r="B60" s="2"/>
      <c r="C60" s="2" t="s">
        <v>22</v>
      </c>
      <c r="D60" s="2" t="s">
        <v>64</v>
      </c>
      <c r="E60" s="2">
        <v>500</v>
      </c>
      <c r="F60" s="11"/>
      <c r="G60" s="31">
        <f>G61</f>
        <v>18000000</v>
      </c>
    </row>
    <row r="61" spans="1:7" ht="18" customHeight="1">
      <c r="A61" s="32" t="s">
        <v>87</v>
      </c>
      <c r="B61" s="2"/>
      <c r="C61" s="2" t="s">
        <v>22</v>
      </c>
      <c r="D61" s="2" t="s">
        <v>64</v>
      </c>
      <c r="E61" s="2">
        <v>500</v>
      </c>
      <c r="F61" s="2" t="s">
        <v>85</v>
      </c>
      <c r="G61" s="31">
        <v>18000000</v>
      </c>
    </row>
    <row r="62" spans="1:7" ht="60">
      <c r="A62" s="27" t="s">
        <v>71</v>
      </c>
      <c r="B62" s="3" t="s">
        <v>72</v>
      </c>
      <c r="C62" s="3"/>
      <c r="D62" s="3"/>
      <c r="E62" s="3"/>
      <c r="F62" s="3"/>
      <c r="G62" s="28">
        <f>G63</f>
        <v>21734000</v>
      </c>
    </row>
    <row r="63" spans="1:7" s="10" customFormat="1" ht="15">
      <c r="A63" s="32" t="s">
        <v>23</v>
      </c>
      <c r="B63" s="2"/>
      <c r="C63" s="2" t="s">
        <v>22</v>
      </c>
      <c r="D63" s="2"/>
      <c r="E63" s="2"/>
      <c r="F63" s="11"/>
      <c r="G63" s="31">
        <f>G64</f>
        <v>21734000</v>
      </c>
    </row>
    <row r="64" spans="1:7" ht="17.25" customHeight="1">
      <c r="A64" s="32" t="s">
        <v>70</v>
      </c>
      <c r="B64" s="2"/>
      <c r="C64" s="2" t="s">
        <v>22</v>
      </c>
      <c r="D64" s="2" t="s">
        <v>64</v>
      </c>
      <c r="E64" s="2"/>
      <c r="F64" s="11"/>
      <c r="G64" s="31">
        <f>G65</f>
        <v>21734000</v>
      </c>
    </row>
    <row r="65" spans="1:7" ht="33" customHeight="1">
      <c r="A65" s="32" t="s">
        <v>77</v>
      </c>
      <c r="B65" s="2"/>
      <c r="C65" s="2" t="s">
        <v>22</v>
      </c>
      <c r="D65" s="2" t="s">
        <v>64</v>
      </c>
      <c r="E65" s="2">
        <v>500</v>
      </c>
      <c r="F65" s="11"/>
      <c r="G65" s="31">
        <f>G66</f>
        <v>21734000</v>
      </c>
    </row>
    <row r="66" spans="1:7" ht="15.75" customHeight="1">
      <c r="A66" s="32" t="s">
        <v>87</v>
      </c>
      <c r="B66" s="2"/>
      <c r="C66" s="2" t="s">
        <v>22</v>
      </c>
      <c r="D66" s="2" t="s">
        <v>64</v>
      </c>
      <c r="E66" s="2">
        <v>500</v>
      </c>
      <c r="F66" s="2" t="s">
        <v>85</v>
      </c>
      <c r="G66" s="31">
        <v>21734000</v>
      </c>
    </row>
    <row r="67" spans="1:7" ht="48.75" customHeight="1">
      <c r="A67" s="27" t="s">
        <v>21</v>
      </c>
      <c r="B67" s="1" t="s">
        <v>32</v>
      </c>
      <c r="C67" s="1"/>
      <c r="D67" s="1"/>
      <c r="E67" s="1"/>
      <c r="F67" s="1"/>
      <c r="G67" s="28">
        <f>G68</f>
        <v>4900000</v>
      </c>
    </row>
    <row r="68" spans="1:7" ht="16.5" customHeight="1">
      <c r="A68" s="32" t="s">
        <v>14</v>
      </c>
      <c r="B68" s="2"/>
      <c r="C68" s="2" t="s">
        <v>15</v>
      </c>
      <c r="D68" s="2"/>
      <c r="E68" s="2"/>
      <c r="F68" s="2"/>
      <c r="G68" s="31">
        <f>G69</f>
        <v>4900000</v>
      </c>
    </row>
    <row r="69" spans="1:7" ht="30">
      <c r="A69" s="32" t="s">
        <v>34</v>
      </c>
      <c r="B69" s="2"/>
      <c r="C69" s="2" t="s">
        <v>15</v>
      </c>
      <c r="D69" s="2" t="s">
        <v>58</v>
      </c>
      <c r="E69" s="2"/>
      <c r="F69" s="2"/>
      <c r="G69" s="31">
        <f>G70</f>
        <v>4900000</v>
      </c>
    </row>
    <row r="70" spans="1:7" ht="15.75" customHeight="1">
      <c r="A70" s="32" t="s">
        <v>81</v>
      </c>
      <c r="B70" s="2"/>
      <c r="C70" s="2" t="s">
        <v>15</v>
      </c>
      <c r="D70" s="2" t="s">
        <v>58</v>
      </c>
      <c r="E70" s="2" t="s">
        <v>80</v>
      </c>
      <c r="F70" s="2"/>
      <c r="G70" s="31">
        <f>G71</f>
        <v>4900000</v>
      </c>
    </row>
    <row r="71" spans="1:7" ht="30">
      <c r="A71" s="32" t="s">
        <v>16</v>
      </c>
      <c r="B71" s="2"/>
      <c r="C71" s="2" t="s">
        <v>15</v>
      </c>
      <c r="D71" s="2" t="s">
        <v>58</v>
      </c>
      <c r="E71" s="2" t="s">
        <v>80</v>
      </c>
      <c r="F71" s="2" t="s">
        <v>84</v>
      </c>
      <c r="G71" s="31">
        <f>3850000+1050000</f>
        <v>4900000</v>
      </c>
    </row>
    <row r="72" spans="1:7" ht="45" customHeight="1">
      <c r="A72" s="27" t="s">
        <v>48</v>
      </c>
      <c r="B72" s="1" t="s">
        <v>31</v>
      </c>
      <c r="C72" s="1"/>
      <c r="D72" s="1"/>
      <c r="E72" s="1"/>
      <c r="F72" s="1"/>
      <c r="G72" s="28">
        <f>G73</f>
        <v>19315000</v>
      </c>
    </row>
    <row r="73" spans="1:7" ht="15" customHeight="1">
      <c r="A73" s="32" t="s">
        <v>23</v>
      </c>
      <c r="B73" s="2"/>
      <c r="C73" s="2" t="s">
        <v>22</v>
      </c>
      <c r="D73" s="2"/>
      <c r="E73" s="2"/>
      <c r="F73" s="2"/>
      <c r="G73" s="31">
        <f>G74</f>
        <v>19315000</v>
      </c>
    </row>
    <row r="74" spans="1:7" ht="29.25" customHeight="1">
      <c r="A74" s="32" t="s">
        <v>33</v>
      </c>
      <c r="B74" s="2"/>
      <c r="C74" s="2" t="s">
        <v>22</v>
      </c>
      <c r="D74" s="2" t="s">
        <v>15</v>
      </c>
      <c r="E74" s="2"/>
      <c r="F74" s="2"/>
      <c r="G74" s="31">
        <f>G75</f>
        <v>19315000</v>
      </c>
    </row>
    <row r="75" spans="1:7" ht="18.75" customHeight="1">
      <c r="A75" s="32" t="s">
        <v>82</v>
      </c>
      <c r="B75" s="2"/>
      <c r="C75" s="2" t="s">
        <v>22</v>
      </c>
      <c r="D75" s="2" t="s">
        <v>15</v>
      </c>
      <c r="E75" s="2" t="s">
        <v>83</v>
      </c>
      <c r="F75" s="2"/>
      <c r="G75" s="31">
        <f>G76</f>
        <v>19315000</v>
      </c>
    </row>
    <row r="76" spans="1:7" ht="18" customHeight="1">
      <c r="A76" s="32" t="s">
        <v>87</v>
      </c>
      <c r="B76" s="2"/>
      <c r="C76" s="2" t="s">
        <v>22</v>
      </c>
      <c r="D76" s="2" t="s">
        <v>15</v>
      </c>
      <c r="E76" s="2" t="s">
        <v>83</v>
      </c>
      <c r="F76" s="2" t="s">
        <v>85</v>
      </c>
      <c r="G76" s="31">
        <v>19315000</v>
      </c>
    </row>
    <row r="77" spans="1:7" s="10" customFormat="1" ht="47.25" customHeight="1">
      <c r="A77" s="27" t="s">
        <v>53</v>
      </c>
      <c r="B77" s="1" t="s">
        <v>51</v>
      </c>
      <c r="C77" s="1"/>
      <c r="D77" s="1"/>
      <c r="E77" s="1"/>
      <c r="F77" s="1"/>
      <c r="G77" s="28">
        <f>G82+G78</f>
        <v>7860000</v>
      </c>
    </row>
    <row r="78" spans="1:7" s="10" customFormat="1" ht="30" customHeight="1">
      <c r="A78" s="32" t="s">
        <v>66</v>
      </c>
      <c r="B78" s="2"/>
      <c r="C78" s="2" t="s">
        <v>64</v>
      </c>
      <c r="D78" s="2"/>
      <c r="E78" s="2"/>
      <c r="F78" s="2"/>
      <c r="G78" s="31">
        <f>G79</f>
        <v>4230000</v>
      </c>
    </row>
    <row r="79" spans="1:7" s="10" customFormat="1" ht="20.25" customHeight="1">
      <c r="A79" s="32" t="s">
        <v>65</v>
      </c>
      <c r="B79" s="2"/>
      <c r="C79" s="2" t="s">
        <v>64</v>
      </c>
      <c r="D79" s="2" t="s">
        <v>59</v>
      </c>
      <c r="E79" s="2"/>
      <c r="F79" s="2"/>
      <c r="G79" s="31">
        <f>G80</f>
        <v>4230000</v>
      </c>
    </row>
    <row r="80" spans="1:7" s="10" customFormat="1" ht="28.5" customHeight="1">
      <c r="A80" s="32" t="s">
        <v>77</v>
      </c>
      <c r="B80" s="2"/>
      <c r="C80" s="2" t="s">
        <v>64</v>
      </c>
      <c r="D80" s="2" t="s">
        <v>59</v>
      </c>
      <c r="E80" s="2">
        <v>500</v>
      </c>
      <c r="F80" s="2"/>
      <c r="G80" s="31">
        <f>G81</f>
        <v>4230000</v>
      </c>
    </row>
    <row r="81" spans="1:7" s="10" customFormat="1" ht="21" customHeight="1">
      <c r="A81" s="32" t="s">
        <v>67</v>
      </c>
      <c r="B81" s="2"/>
      <c r="C81" s="2" t="s">
        <v>64</v>
      </c>
      <c r="D81" s="2" t="s">
        <v>59</v>
      </c>
      <c r="E81" s="2">
        <v>500</v>
      </c>
      <c r="F81" s="2" t="s">
        <v>68</v>
      </c>
      <c r="G81" s="31">
        <v>4230000</v>
      </c>
    </row>
    <row r="82" spans="1:7" ht="18" customHeight="1">
      <c r="A82" s="32" t="s">
        <v>17</v>
      </c>
      <c r="B82" s="2"/>
      <c r="C82" s="2" t="s">
        <v>18</v>
      </c>
      <c r="D82" s="2"/>
      <c r="E82" s="2"/>
      <c r="F82" s="2"/>
      <c r="G82" s="31">
        <f>G83</f>
        <v>3630000</v>
      </c>
    </row>
    <row r="83" spans="1:7" ht="18.75" customHeight="1">
      <c r="A83" s="32" t="s">
        <v>49</v>
      </c>
      <c r="B83" s="2"/>
      <c r="C83" s="2" t="s">
        <v>18</v>
      </c>
      <c r="D83" s="2" t="s">
        <v>50</v>
      </c>
      <c r="E83" s="2"/>
      <c r="F83" s="2"/>
      <c r="G83" s="31">
        <f>G84</f>
        <v>3630000</v>
      </c>
    </row>
    <row r="84" spans="1:7" ht="35.25" customHeight="1">
      <c r="A84" s="32" t="s">
        <v>77</v>
      </c>
      <c r="B84" s="2"/>
      <c r="C84" s="2" t="s">
        <v>18</v>
      </c>
      <c r="D84" s="2" t="s">
        <v>50</v>
      </c>
      <c r="E84" s="2">
        <v>500</v>
      </c>
      <c r="F84" s="2"/>
      <c r="G84" s="31">
        <f>G85</f>
        <v>3630000</v>
      </c>
    </row>
    <row r="85" spans="1:7" ht="31.5" customHeight="1">
      <c r="A85" s="32" t="s">
        <v>16</v>
      </c>
      <c r="B85" s="2"/>
      <c r="C85" s="2" t="s">
        <v>18</v>
      </c>
      <c r="D85" s="2" t="s">
        <v>50</v>
      </c>
      <c r="E85" s="2">
        <v>500</v>
      </c>
      <c r="F85" s="2" t="s">
        <v>84</v>
      </c>
      <c r="G85" s="31">
        <v>3630000</v>
      </c>
    </row>
    <row r="86" spans="1:7" s="10" customFormat="1" ht="30.75" customHeight="1">
      <c r="A86" s="27" t="s">
        <v>54</v>
      </c>
      <c r="B86" s="1" t="s">
        <v>52</v>
      </c>
      <c r="C86" s="1"/>
      <c r="D86" s="1"/>
      <c r="E86" s="1"/>
      <c r="F86" s="1"/>
      <c r="G86" s="28">
        <f>G87</f>
        <v>36250000</v>
      </c>
    </row>
    <row r="87" spans="1:7" ht="18" customHeight="1">
      <c r="A87" s="32" t="s">
        <v>17</v>
      </c>
      <c r="B87" s="2"/>
      <c r="C87" s="2" t="s">
        <v>18</v>
      </c>
      <c r="D87" s="2"/>
      <c r="E87" s="2"/>
      <c r="F87" s="2"/>
      <c r="G87" s="31">
        <f>G88</f>
        <v>36250000</v>
      </c>
    </row>
    <row r="88" spans="1:7" ht="18" customHeight="1">
      <c r="A88" s="32" t="s">
        <v>49</v>
      </c>
      <c r="B88" s="2"/>
      <c r="C88" s="2" t="s">
        <v>18</v>
      </c>
      <c r="D88" s="2" t="s">
        <v>50</v>
      </c>
      <c r="E88" s="2"/>
      <c r="F88" s="2"/>
      <c r="G88" s="31">
        <f>G89</f>
        <v>36250000</v>
      </c>
    </row>
    <row r="89" spans="1:7" ht="34.5" customHeight="1">
      <c r="A89" s="32" t="s">
        <v>77</v>
      </c>
      <c r="B89" s="2"/>
      <c r="C89" s="2" t="s">
        <v>18</v>
      </c>
      <c r="D89" s="2" t="s">
        <v>50</v>
      </c>
      <c r="E89" s="2">
        <v>500</v>
      </c>
      <c r="F89" s="2"/>
      <c r="G89" s="31">
        <f>G90</f>
        <v>36250000</v>
      </c>
    </row>
    <row r="90" spans="1:7" s="14" customFormat="1" ht="33" customHeight="1">
      <c r="A90" s="32" t="s">
        <v>16</v>
      </c>
      <c r="B90" s="11"/>
      <c r="C90" s="2" t="s">
        <v>18</v>
      </c>
      <c r="D90" s="2" t="s">
        <v>50</v>
      </c>
      <c r="E90" s="2">
        <v>500</v>
      </c>
      <c r="F90" s="2" t="s">
        <v>84</v>
      </c>
      <c r="G90" s="31">
        <v>36250000</v>
      </c>
    </row>
    <row r="91" spans="1:7" s="10" customFormat="1" ht="58.5" customHeight="1">
      <c r="A91" s="27" t="s">
        <v>69</v>
      </c>
      <c r="B91" s="1" t="s">
        <v>73</v>
      </c>
      <c r="C91" s="1"/>
      <c r="D91" s="1"/>
      <c r="E91" s="1"/>
      <c r="F91" s="1"/>
      <c r="G91" s="28">
        <f>G92</f>
        <v>5860000</v>
      </c>
    </row>
    <row r="92" spans="1:7" ht="36" customHeight="1">
      <c r="A92" s="32" t="s">
        <v>66</v>
      </c>
      <c r="B92" s="2"/>
      <c r="C92" s="2" t="s">
        <v>64</v>
      </c>
      <c r="D92" s="2"/>
      <c r="E92" s="2"/>
      <c r="F92" s="2"/>
      <c r="G92" s="31">
        <f>G93</f>
        <v>5860000</v>
      </c>
    </row>
    <row r="93" spans="1:7" ht="21" customHeight="1">
      <c r="A93" s="32" t="s">
        <v>65</v>
      </c>
      <c r="B93" s="2"/>
      <c r="C93" s="2" t="s">
        <v>64</v>
      </c>
      <c r="D93" s="2" t="s">
        <v>59</v>
      </c>
      <c r="E93" s="2"/>
      <c r="F93" s="2"/>
      <c r="G93" s="31">
        <f>G94</f>
        <v>5860000</v>
      </c>
    </row>
    <row r="94" spans="1:7" ht="32.25" customHeight="1">
      <c r="A94" s="32" t="s">
        <v>77</v>
      </c>
      <c r="B94" s="2"/>
      <c r="C94" s="2" t="s">
        <v>64</v>
      </c>
      <c r="D94" s="2" t="s">
        <v>59</v>
      </c>
      <c r="E94" s="2">
        <v>500</v>
      </c>
      <c r="F94" s="2"/>
      <c r="G94" s="31">
        <f>G95</f>
        <v>5860000</v>
      </c>
    </row>
    <row r="95" spans="1:7" ht="15.75" customHeight="1">
      <c r="A95" s="32" t="s">
        <v>67</v>
      </c>
      <c r="B95" s="2"/>
      <c r="C95" s="2" t="s">
        <v>64</v>
      </c>
      <c r="D95" s="2" t="s">
        <v>59</v>
      </c>
      <c r="E95" s="2">
        <v>500</v>
      </c>
      <c r="F95" s="2" t="s">
        <v>68</v>
      </c>
      <c r="G95" s="31">
        <v>5860000</v>
      </c>
    </row>
    <row r="96" spans="1:7" s="15" customFormat="1" ht="15">
      <c r="A96" s="20"/>
      <c r="B96" s="13"/>
      <c r="C96" s="13"/>
      <c r="D96" s="13"/>
      <c r="E96" s="13"/>
      <c r="F96" s="12"/>
      <c r="G96" s="26"/>
    </row>
    <row r="97" spans="1:7" s="15" customFormat="1" ht="15">
      <c r="A97" s="20"/>
      <c r="B97" s="13"/>
      <c r="C97" s="13"/>
      <c r="D97" s="13"/>
      <c r="E97" s="13"/>
      <c r="F97" s="12"/>
      <c r="G97" s="26"/>
    </row>
    <row r="98" spans="1:7" s="15" customFormat="1" ht="15">
      <c r="A98" s="20"/>
      <c r="B98" s="13"/>
      <c r="C98" s="13"/>
      <c r="D98" s="13"/>
      <c r="E98" s="13"/>
      <c r="F98" s="12"/>
      <c r="G98" s="26"/>
    </row>
    <row r="99" spans="1:7" s="15" customFormat="1" ht="15">
      <c r="A99" s="21"/>
      <c r="B99" s="13"/>
      <c r="C99" s="13"/>
      <c r="D99" s="13"/>
      <c r="E99" s="13"/>
      <c r="F99" s="13"/>
      <c r="G99" s="26"/>
    </row>
    <row r="100" spans="1:7" s="15" customFormat="1" ht="15">
      <c r="A100" s="21"/>
      <c r="B100" s="13"/>
      <c r="C100" s="13"/>
      <c r="D100" s="13"/>
      <c r="E100" s="13"/>
      <c r="F100" s="13"/>
      <c r="G100" s="26"/>
    </row>
    <row r="101" spans="1:7" s="15" customFormat="1" ht="15">
      <c r="A101" s="21"/>
      <c r="B101" s="13"/>
      <c r="C101" s="13"/>
      <c r="D101" s="13"/>
      <c r="E101" s="13"/>
      <c r="F101" s="13"/>
      <c r="G101" s="26"/>
    </row>
    <row r="102" spans="1:7" s="15" customFormat="1" ht="15">
      <c r="A102" s="21"/>
      <c r="B102" s="13"/>
      <c r="C102" s="13"/>
      <c r="D102" s="13"/>
      <c r="E102" s="13"/>
      <c r="F102" s="13"/>
      <c r="G102" s="26"/>
    </row>
    <row r="103" spans="1:7" s="15" customFormat="1" ht="15">
      <c r="A103" s="21"/>
      <c r="B103" s="13"/>
      <c r="C103" s="13"/>
      <c r="D103" s="13"/>
      <c r="E103" s="13"/>
      <c r="F103" s="13"/>
      <c r="G103" s="26"/>
    </row>
    <row r="104" spans="1:7" s="15" customFormat="1" ht="15">
      <c r="A104" s="21"/>
      <c r="B104" s="13"/>
      <c r="C104" s="13"/>
      <c r="D104" s="13"/>
      <c r="E104" s="13"/>
      <c r="F104" s="13"/>
      <c r="G104" s="26"/>
    </row>
    <row r="105" spans="1:7" s="15" customFormat="1" ht="15">
      <c r="A105" s="21"/>
      <c r="B105" s="13"/>
      <c r="C105" s="13"/>
      <c r="D105" s="13"/>
      <c r="E105" s="13"/>
      <c r="F105" s="13"/>
      <c r="G105" s="26"/>
    </row>
    <row r="106" spans="1:7" s="15" customFormat="1" ht="15">
      <c r="A106" s="21"/>
      <c r="B106" s="13"/>
      <c r="C106" s="13"/>
      <c r="D106" s="13"/>
      <c r="E106" s="13"/>
      <c r="F106" s="13"/>
      <c r="G106" s="26"/>
    </row>
    <row r="107" spans="1:7" s="15" customFormat="1" ht="15">
      <c r="A107" s="21"/>
      <c r="B107" s="13"/>
      <c r="C107" s="13"/>
      <c r="D107" s="13"/>
      <c r="E107" s="13"/>
      <c r="F107" s="13"/>
      <c r="G107" s="26"/>
    </row>
    <row r="108" spans="1:7" s="15" customFormat="1" ht="15">
      <c r="A108" s="21"/>
      <c r="B108" s="13"/>
      <c r="C108" s="13"/>
      <c r="D108" s="13"/>
      <c r="E108" s="13"/>
      <c r="F108" s="13"/>
      <c r="G108" s="26"/>
    </row>
    <row r="109" spans="1:7" s="15" customFormat="1" ht="15">
      <c r="A109" s="21"/>
      <c r="B109" s="13"/>
      <c r="C109" s="13"/>
      <c r="D109" s="13"/>
      <c r="E109" s="13"/>
      <c r="F109" s="13"/>
      <c r="G109" s="26"/>
    </row>
    <row r="110" spans="1:7" s="15" customFormat="1" ht="15">
      <c r="A110" s="21"/>
      <c r="B110" s="13"/>
      <c r="C110" s="13"/>
      <c r="D110" s="13"/>
      <c r="E110" s="13"/>
      <c r="F110" s="13"/>
      <c r="G110" s="26"/>
    </row>
    <row r="111" spans="1:7" s="15" customFormat="1" ht="15">
      <c r="A111" s="21"/>
      <c r="B111" s="13"/>
      <c r="C111" s="13"/>
      <c r="D111" s="13"/>
      <c r="E111" s="13"/>
      <c r="F111" s="13"/>
      <c r="G111" s="26"/>
    </row>
    <row r="112" spans="1:7" s="15" customFormat="1" ht="15">
      <c r="A112" s="21"/>
      <c r="B112" s="13"/>
      <c r="C112" s="13"/>
      <c r="D112" s="13"/>
      <c r="E112" s="13"/>
      <c r="F112" s="13"/>
      <c r="G112" s="26"/>
    </row>
    <row r="113" spans="1:7" s="15" customFormat="1" ht="15">
      <c r="A113" s="21"/>
      <c r="B113" s="13"/>
      <c r="C113" s="13"/>
      <c r="D113" s="13"/>
      <c r="E113" s="13"/>
      <c r="F113" s="13"/>
      <c r="G113" s="26"/>
    </row>
    <row r="114" spans="1:7" s="15" customFormat="1" ht="15">
      <c r="A114" s="21"/>
      <c r="B114" s="13"/>
      <c r="C114" s="13"/>
      <c r="D114" s="13"/>
      <c r="E114" s="13"/>
      <c r="F114" s="13"/>
      <c r="G114" s="26"/>
    </row>
    <row r="115" spans="1:7" s="15" customFormat="1" ht="15">
      <c r="A115" s="21"/>
      <c r="B115" s="13"/>
      <c r="C115" s="13"/>
      <c r="D115" s="13"/>
      <c r="E115" s="13"/>
      <c r="F115" s="13"/>
      <c r="G115" s="26"/>
    </row>
    <row r="116" spans="1:7" s="15" customFormat="1" ht="15">
      <c r="A116" s="21"/>
      <c r="B116" s="13"/>
      <c r="C116" s="13"/>
      <c r="D116" s="13"/>
      <c r="E116" s="13"/>
      <c r="F116" s="13"/>
      <c r="G116" s="26"/>
    </row>
    <row r="117" spans="1:7" s="15" customFormat="1" ht="15">
      <c r="A117" s="21"/>
      <c r="B117" s="13"/>
      <c r="C117" s="13"/>
      <c r="D117" s="13"/>
      <c r="E117" s="13"/>
      <c r="F117" s="13"/>
      <c r="G117" s="26"/>
    </row>
    <row r="118" spans="1:7" s="15" customFormat="1" ht="15">
      <c r="A118" s="21"/>
      <c r="B118" s="13"/>
      <c r="C118" s="13"/>
      <c r="D118" s="13"/>
      <c r="E118" s="13"/>
      <c r="F118" s="13"/>
      <c r="G118" s="26"/>
    </row>
    <row r="119" spans="1:7" s="15" customFormat="1" ht="15">
      <c r="A119" s="21"/>
      <c r="B119" s="13"/>
      <c r="C119" s="13"/>
      <c r="D119" s="13"/>
      <c r="E119" s="13"/>
      <c r="F119" s="13"/>
      <c r="G119" s="26"/>
    </row>
    <row r="120" spans="1:7" s="15" customFormat="1" ht="15">
      <c r="A120" s="21"/>
      <c r="B120" s="13"/>
      <c r="C120" s="13"/>
      <c r="D120" s="13"/>
      <c r="E120" s="13"/>
      <c r="F120" s="13"/>
      <c r="G120" s="26"/>
    </row>
    <row r="121" spans="1:7" s="15" customFormat="1" ht="15">
      <c r="A121" s="18"/>
      <c r="B121" s="4"/>
      <c r="C121" s="4"/>
      <c r="D121" s="4"/>
      <c r="E121" s="4"/>
      <c r="F121" s="4"/>
      <c r="G121" s="25"/>
    </row>
    <row r="122" spans="1:7" s="15" customFormat="1" ht="15">
      <c r="A122" s="18"/>
      <c r="B122" s="4"/>
      <c r="C122" s="4"/>
      <c r="D122" s="4"/>
      <c r="E122" s="4"/>
      <c r="F122" s="4"/>
      <c r="G122" s="25"/>
    </row>
    <row r="123" spans="1:7" s="15" customFormat="1" ht="15">
      <c r="A123" s="18"/>
      <c r="B123" s="4"/>
      <c r="C123" s="4"/>
      <c r="D123" s="4"/>
      <c r="E123" s="4"/>
      <c r="F123" s="4"/>
      <c r="G123" s="25"/>
    </row>
    <row r="124" spans="1:7" s="15" customFormat="1" ht="15">
      <c r="A124" s="18"/>
      <c r="B124" s="4"/>
      <c r="C124" s="4"/>
      <c r="D124" s="4"/>
      <c r="E124" s="4"/>
      <c r="F124" s="4"/>
      <c r="G124" s="25"/>
    </row>
    <row r="125" spans="1:7" s="15" customFormat="1" ht="15">
      <c r="A125" s="18"/>
      <c r="B125" s="4"/>
      <c r="C125" s="4"/>
      <c r="D125" s="4"/>
      <c r="E125" s="4"/>
      <c r="F125" s="4"/>
      <c r="G125" s="25"/>
    </row>
    <row r="126" spans="1:7" s="15" customFormat="1" ht="15">
      <c r="A126" s="18"/>
      <c r="B126" s="4"/>
      <c r="C126" s="4"/>
      <c r="D126" s="4"/>
      <c r="E126" s="4"/>
      <c r="F126" s="4"/>
      <c r="G126" s="25"/>
    </row>
    <row r="127" spans="1:7" s="15" customFormat="1" ht="15">
      <c r="A127" s="18"/>
      <c r="B127" s="4"/>
      <c r="C127" s="4"/>
      <c r="D127" s="4"/>
      <c r="E127" s="4"/>
      <c r="F127" s="4"/>
      <c r="G127" s="25"/>
    </row>
    <row r="128" spans="1:7" s="15" customFormat="1" ht="15">
      <c r="A128" s="18"/>
      <c r="B128" s="4"/>
      <c r="C128" s="4"/>
      <c r="D128" s="4"/>
      <c r="E128" s="4"/>
      <c r="F128" s="4"/>
      <c r="G128" s="25"/>
    </row>
    <row r="129" spans="1:7" s="15" customFormat="1" ht="15">
      <c r="A129" s="18"/>
      <c r="B129" s="4"/>
      <c r="C129" s="4"/>
      <c r="D129" s="4"/>
      <c r="E129" s="4"/>
      <c r="F129" s="4"/>
      <c r="G129" s="25"/>
    </row>
    <row r="130" spans="1:7" s="15" customFormat="1" ht="15">
      <c r="A130" s="18"/>
      <c r="B130" s="4"/>
      <c r="C130" s="4"/>
      <c r="D130" s="4"/>
      <c r="E130" s="4"/>
      <c r="F130" s="4"/>
      <c r="G130" s="25"/>
    </row>
    <row r="131" spans="1:7" s="15" customFormat="1" ht="15">
      <c r="A131" s="18"/>
      <c r="B131" s="4"/>
      <c r="C131" s="4"/>
      <c r="D131" s="4"/>
      <c r="E131" s="4"/>
      <c r="F131" s="4"/>
      <c r="G131" s="25"/>
    </row>
    <row r="132" spans="1:7" s="15" customFormat="1" ht="15">
      <c r="A132" s="18"/>
      <c r="B132" s="4"/>
      <c r="C132" s="4"/>
      <c r="D132" s="4"/>
      <c r="E132" s="4"/>
      <c r="F132" s="4"/>
      <c r="G132" s="25"/>
    </row>
    <row r="133" spans="1:7" s="15" customFormat="1" ht="15">
      <c r="A133" s="18"/>
      <c r="B133" s="4"/>
      <c r="C133" s="4"/>
      <c r="D133" s="4"/>
      <c r="E133" s="4"/>
      <c r="F133" s="4"/>
      <c r="G133" s="25"/>
    </row>
    <row r="134" spans="1:7" s="15" customFormat="1" ht="15">
      <c r="A134" s="18"/>
      <c r="B134" s="4"/>
      <c r="C134" s="4"/>
      <c r="D134" s="4"/>
      <c r="E134" s="4"/>
      <c r="F134" s="4"/>
      <c r="G134" s="25"/>
    </row>
  </sheetData>
  <mergeCells count="7">
    <mergeCell ref="A8:G8"/>
    <mergeCell ref="D1:G1"/>
    <mergeCell ref="D4:G4"/>
    <mergeCell ref="A7:G7"/>
    <mergeCell ref="D3:G3"/>
    <mergeCell ref="B3:C3"/>
    <mergeCell ref="D2:G2"/>
  </mergeCells>
  <printOptions/>
  <pageMargins left="0.7874015748031497" right="0.1968503937007874" top="0.3937007874015748" bottom="0.3937007874015748" header="0.5118110236220472" footer="0.1968503937007874"/>
  <pageSetup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D-SNV</cp:lastModifiedBy>
  <cp:lastPrinted>2008-05-29T13:04:46Z</cp:lastPrinted>
  <dcterms:created xsi:type="dcterms:W3CDTF">1996-10-08T23:32:33Z</dcterms:created>
  <dcterms:modified xsi:type="dcterms:W3CDTF">2008-05-29T13:04:48Z</dcterms:modified>
  <cp:category/>
  <cp:version/>
  <cp:contentType/>
  <cp:contentStatus/>
</cp:coreProperties>
</file>