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 (ДУМА)" sheetId="1" r:id="rId1"/>
  </sheets>
  <definedNames/>
  <calcPr fullCalcOnLoad="1"/>
</workbook>
</file>

<file path=xl/sharedStrings.xml><?xml version="1.0" encoding="utf-8"?>
<sst xmlns="http://schemas.openxmlformats.org/spreadsheetml/2006/main" count="168" uniqueCount="81">
  <si>
    <t>Наименование объектов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</si>
  <si>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</si>
  <si>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</si>
  <si>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</si>
  <si>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</si>
  <si>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</si>
  <si>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</si>
  <si>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</si>
  <si>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</si>
  <si>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</si>
  <si>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</si>
  <si>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</si>
  <si>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</si>
  <si>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</si>
  <si>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Строительство</t>
  </si>
  <si>
    <t>№ п\п</t>
  </si>
  <si>
    <t>МУ УКС</t>
  </si>
  <si>
    <t>федеральный бюджет</t>
  </si>
  <si>
    <t>Источник финансирова-ния</t>
  </si>
  <si>
    <t>бюджето-получатель</t>
  </si>
  <si>
    <t>городской бюджет</t>
  </si>
  <si>
    <t>13</t>
  </si>
  <si>
    <t>Строительство   водозаборных сооружений</t>
  </si>
  <si>
    <t>Строительство  котельной  в  квартале  № 30</t>
  </si>
  <si>
    <t>Строительство улицы  130 в микрорайоне 21</t>
  </si>
  <si>
    <t>Строительство улицы  134  в микрорайоне 15</t>
  </si>
  <si>
    <t>Строительство улицы  139  в микрорайоне 15</t>
  </si>
  <si>
    <t>Реконструкция моста на р.Саровка, ул.Железнодорожная</t>
  </si>
  <si>
    <t>ВСЕГО  капитальных вложений</t>
  </si>
  <si>
    <t>Бюджетные ассигнования на осуществление бюджетных инвестиций  в объекты капитального</t>
  </si>
  <si>
    <t>14</t>
  </si>
  <si>
    <t>ПИР</t>
  </si>
  <si>
    <t>15</t>
  </si>
  <si>
    <t>строительства и реконструкции муниципальной собственности г.Сарова на 2008 год</t>
  </si>
  <si>
    <t>16</t>
  </si>
  <si>
    <t>Реконструкция кинотеатра "Октябрь"</t>
  </si>
  <si>
    <t>Строительство дороги Силкина-Варламовская</t>
  </si>
  <si>
    <t xml:space="preserve">Реконструкция  пл.Ленина  </t>
  </si>
  <si>
    <t>Реконструкция</t>
  </si>
  <si>
    <t xml:space="preserve">Строительство      </t>
  </si>
  <si>
    <t>17</t>
  </si>
  <si>
    <t>Строительство внутриквартальных сетей и благоустройство в микрорайонах 15,16 и 21</t>
  </si>
  <si>
    <t>18</t>
  </si>
  <si>
    <t>19</t>
  </si>
  <si>
    <t>20</t>
  </si>
  <si>
    <t>21</t>
  </si>
  <si>
    <t>Реконструкция комплекса зданий детско-юношеского центра (проектно-изыскательские работы)</t>
  </si>
  <si>
    <t>Строительство магистральных сетей в микрорайонах  15,16 и 21</t>
  </si>
  <si>
    <t>Строительство кварталов №1,2,3,4 в МКР 22 (ПИР)</t>
  </si>
  <si>
    <t xml:space="preserve">                                                                                                           Приложение № 6</t>
  </si>
  <si>
    <t xml:space="preserve">                           к решению городской Думы</t>
  </si>
  <si>
    <t>Реконструкция моста на р. Сатис по проспекту Музрукова</t>
  </si>
  <si>
    <t>22</t>
  </si>
  <si>
    <t>Нижегородский областной драматический театр в г.Сарове.Благоустройство.</t>
  </si>
  <si>
    <t>23</t>
  </si>
  <si>
    <t>24</t>
  </si>
  <si>
    <t>Cтроительство жилого дома №21 блок-секция А,Б МКР 15 кв.4,5г.Саров Нижегородской области</t>
  </si>
  <si>
    <t xml:space="preserve">Строительство, ПИР      </t>
  </si>
  <si>
    <t>Сумма              (рублей)</t>
  </si>
  <si>
    <t>Реконструкция инженерных сетей  по просп. Музрукова (проектно-изыскательские работы)</t>
  </si>
  <si>
    <t>Строительство детских яслей-сада  на 140 мест в микрорайоне  16</t>
  </si>
  <si>
    <t>25</t>
  </si>
  <si>
    <t>26</t>
  </si>
  <si>
    <t>Строительство муниципального общежития в квартале 8 микрорайона 21 (корпуса 11,13 и 15)</t>
  </si>
  <si>
    <t>27</t>
  </si>
  <si>
    <t>Строительство микрорайона 21, квартал 3, улицы № 2 от улицы Зернова до улицы № 132</t>
  </si>
  <si>
    <t>Строительство инженерных коммуникаций и благоустройство территории ТИЗ-1 (2, 3 очередь)</t>
  </si>
  <si>
    <t>Устройство стеллы при въезде в г.Саров</t>
  </si>
  <si>
    <t>28</t>
  </si>
  <si>
    <t>Строительство водозаборных сооружений 1 очередь</t>
  </si>
  <si>
    <t>29</t>
  </si>
  <si>
    <t>Строительство котельной в квартале  30 (проектно-изыскательские работы)</t>
  </si>
  <si>
    <t>Строительство улицы № 1 в квартале 3 микрорайона 21</t>
  </si>
  <si>
    <t>30</t>
  </si>
  <si>
    <t>Реконструкция  инженерных  сетей монастырского  комплекса</t>
  </si>
  <si>
    <t xml:space="preserve">                в ред. решения от 18.12.2008 № 128/4-гд</t>
  </si>
  <si>
    <t>Реконструкция улицы №123 (участок от проспекта Мира до ул.Железнодорожная)</t>
  </si>
  <si>
    <t>Строительство   наружного   освещения городских   улиц  (ул.Маяковского, ул.Шевченко)</t>
  </si>
  <si>
    <t>Реконструкция ул. Зернова от ул.Арзамасской до ул.Московской                                                     (проектно-изыскательские работы)</t>
  </si>
  <si>
    <t>Реконструкция моста  на р.Саровка, проспект Музрукова,10 (проектно-изыскательские работы)</t>
  </si>
  <si>
    <t xml:space="preserve">        "О бюджете города Сарова на 2008 год"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</si>
</sst>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_р_._-;\-* #,##0.000_р_._-;_-* &quot;-&quot;???_р_._-;_-@_-"/>
    <numFmt numFmtId="179" formatCode="#,##0.0000"/>
    <numFmt numFmtId="180" formatCode="#,##0.00000"/>
    <numFmt numFmtId="181" formatCode="#,##0.00_р_."/>
  </numFmts>
  <fonts count="13">
    <font>
      <sz val="10"/>
      <name val="Arial Cyr"/>
      <family val="0"/>
    </font>
    <font>
      <sz val="11"/>
      <name val="Arial Cyr"/>
      <family val="2"/>
    </font>
    <font>
      <sz val="10"/>
      <color indexed="8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2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0" fontId="10" fillId="0" borderId="2" xfId="18" applyFont="1" applyFill="1" applyBorder="1" applyAlignment="1">
      <alignment horizontal="center" vertical="top" wrapText="1"/>
      <protection/>
    </xf>
    <xf numFmtId="4" fontId="10" fillId="0" borderId="2" xfId="0" applyNumberFormat="1" applyFont="1" applyBorder="1" applyAlignment="1">
      <alignment horizontal="center" vertical="top"/>
    </xf>
    <xf numFmtId="3" fontId="10" fillId="0" borderId="2" xfId="18" applyNumberFormat="1" applyFont="1" applyFill="1" applyBorder="1" applyAlignment="1">
      <alignment horizontal="center" vertical="top" wrapText="1"/>
      <protection/>
    </xf>
    <xf numFmtId="0" fontId="10" fillId="0" borderId="1" xfId="18" applyFont="1" applyFill="1" applyBorder="1" applyAlignment="1">
      <alignment horizontal="center" vertical="top" wrapText="1"/>
      <protection/>
    </xf>
    <xf numFmtId="0" fontId="10" fillId="2" borderId="1" xfId="18" applyFont="1" applyFill="1" applyBorder="1" applyAlignment="1">
      <alignment horizontal="justify" vertical="top" wrapText="1"/>
      <protection/>
    </xf>
    <xf numFmtId="4" fontId="5" fillId="0" borderId="2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top"/>
    </xf>
    <xf numFmtId="4" fontId="10" fillId="0" borderId="2" xfId="18" applyNumberFormat="1" applyFont="1" applyFill="1" applyBorder="1" applyAlignment="1">
      <alignment horizontal="center" vertical="top" wrapText="1"/>
      <protection/>
    </xf>
    <xf numFmtId="49" fontId="0" fillId="0" borderId="3" xfId="0" applyNumberFormat="1" applyFont="1" applyBorder="1" applyAlignment="1">
      <alignment horizontal="center" vertical="top"/>
    </xf>
    <xf numFmtId="0" fontId="10" fillId="0" borderId="4" xfId="18" applyFont="1" applyFill="1" applyBorder="1" applyAlignment="1">
      <alignment horizontal="center" vertical="top" wrapText="1"/>
      <protection/>
    </xf>
    <xf numFmtId="4" fontId="10" fillId="0" borderId="4" xfId="18" applyNumberFormat="1" applyFont="1" applyFill="1" applyBorder="1" applyAlignment="1">
      <alignment horizontal="center" vertical="top" wrapText="1"/>
      <protection/>
    </xf>
    <xf numFmtId="3" fontId="10" fillId="0" borderId="4" xfId="18" applyNumberFormat="1" applyFont="1" applyFill="1" applyBorder="1" applyAlignment="1">
      <alignment horizontal="center" vertical="top" wrapText="1"/>
      <protection/>
    </xf>
    <xf numFmtId="49" fontId="11" fillId="0" borderId="1" xfId="0" applyNumberFormat="1" applyFont="1" applyBorder="1" applyAlignment="1">
      <alignment horizontal="center" vertical="top"/>
    </xf>
    <xf numFmtId="0" fontId="12" fillId="0" borderId="1" xfId="18" applyFont="1" applyFill="1" applyBorder="1" applyAlignment="1">
      <alignment horizontal="center" vertical="top" wrapText="1"/>
      <protection/>
    </xf>
    <xf numFmtId="4" fontId="12" fillId="0" borderId="1" xfId="18" applyNumberFormat="1" applyFont="1" applyFill="1" applyBorder="1" applyAlignment="1">
      <alignment horizontal="center" vertical="top" wrapText="1"/>
      <protection/>
    </xf>
    <xf numFmtId="3" fontId="12" fillId="0" borderId="1" xfId="18" applyNumberFormat="1" applyFont="1" applyFill="1" applyBorder="1" applyAlignment="1">
      <alignment horizontal="center" vertical="top" wrapText="1"/>
      <protection/>
    </xf>
    <xf numFmtId="49" fontId="1" fillId="0" borderId="0" xfId="0" applyNumberFormat="1" applyFont="1" applyAlignment="1">
      <alignment horizontal="center" vertical="top"/>
    </xf>
    <xf numFmtId="4" fontId="10" fillId="0" borderId="1" xfId="18" applyNumberFormat="1" applyFont="1" applyFill="1" applyBorder="1" applyAlignment="1">
      <alignment horizontal="center" vertical="top" wrapText="1"/>
      <protection/>
    </xf>
    <xf numFmtId="3" fontId="10" fillId="0" borderId="1" xfId="18" applyNumberFormat="1" applyFont="1" applyFill="1" applyBorder="1" applyAlignment="1">
      <alignment horizontal="center" vertical="top" wrapText="1"/>
      <protection/>
    </xf>
    <xf numFmtId="0" fontId="5" fillId="2" borderId="1" xfId="18" applyFont="1" applyFill="1" applyBorder="1" applyAlignment="1">
      <alignment horizontal="justify" vertical="top" wrapText="1"/>
      <protection/>
    </xf>
    <xf numFmtId="0" fontId="10" fillId="2" borderId="3" xfId="18" applyFont="1" applyFill="1" applyBorder="1" applyAlignment="1">
      <alignment horizontal="justify" vertical="top" wrapText="1"/>
      <protection/>
    </xf>
    <xf numFmtId="0" fontId="12" fillId="2" borderId="1" xfId="18" applyFont="1" applyFill="1" applyBorder="1" applyAlignment="1">
      <alignment horizontal="justify" vertical="top" wrapText="1"/>
      <protection/>
    </xf>
    <xf numFmtId="0" fontId="10" fillId="2" borderId="1" xfId="18" applyFont="1" applyFill="1" applyBorder="1" applyAlignment="1">
      <alignment horizontal="left" vertical="top" wrapText="1"/>
      <protection/>
    </xf>
    <xf numFmtId="0" fontId="10" fillId="0" borderId="3" xfId="18" applyFont="1" applyFill="1" applyBorder="1" applyAlignment="1">
      <alignment horizontal="center" vertical="center" wrapText="1"/>
      <protection/>
    </xf>
    <xf numFmtId="0" fontId="10" fillId="0" borderId="5" xfId="18" applyFont="1" applyFill="1" applyBorder="1" applyAlignment="1">
      <alignment horizontal="center" vertical="center" wrapText="1"/>
      <protection/>
    </xf>
    <xf numFmtId="0" fontId="10" fillId="2" borderId="3" xfId="18" applyFont="1" applyFill="1" applyBorder="1" applyAlignment="1">
      <alignment horizontal="left" vertical="center" wrapText="1"/>
      <protection/>
    </xf>
    <xf numFmtId="0" fontId="10" fillId="2" borderId="5" xfId="18" applyFont="1" applyFill="1" applyBorder="1" applyAlignment="1">
      <alignment horizontal="left" vertical="center" wrapText="1"/>
      <protection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10" fillId="0" borderId="3" xfId="18" applyNumberFormat="1" applyFont="1" applyFill="1" applyBorder="1" applyAlignment="1">
      <alignment horizontal="center" vertical="center" wrapText="1"/>
      <protection/>
    </xf>
    <xf numFmtId="3" fontId="10" fillId="0" borderId="5" xfId="18" applyNumberFormat="1" applyFont="1" applyFill="1" applyBorder="1" applyAlignment="1">
      <alignment horizontal="center" vertical="center" wrapText="1"/>
      <protection/>
    </xf>
    <xf numFmtId="0" fontId="10" fillId="2" borderId="3" xfId="18" applyFont="1" applyFill="1" applyBorder="1" applyAlignment="1">
      <alignment vertical="center" wrapText="1"/>
      <protection/>
    </xf>
    <xf numFmtId="0" fontId="10" fillId="2" borderId="5" xfId="18" applyFont="1" applyFill="1" applyBorder="1" applyAlignment="1">
      <alignment vertical="center" wrapText="1"/>
      <protection/>
    </xf>
    <xf numFmtId="0" fontId="10" fillId="2" borderId="1" xfId="18" applyFont="1" applyFill="1" applyBorder="1" applyAlignment="1">
      <alignment vertical="center" wrapText="1"/>
      <protection/>
    </xf>
    <xf numFmtId="3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0" borderId="3" xfId="18" applyFont="1" applyFill="1" applyBorder="1" applyAlignment="1">
      <alignment horizontal="center" vertical="top" wrapText="1"/>
      <protection/>
    </xf>
    <xf numFmtId="0" fontId="10" fillId="0" borderId="5" xfId="18" applyFont="1" applyFill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C4" sqref="C4:G4"/>
    </sheetView>
  </sheetViews>
  <sheetFormatPr defaultColWidth="9.00390625" defaultRowHeight="12.75"/>
  <cols>
    <col min="1" max="1" width="4.25390625" style="0" customWidth="1"/>
    <col min="2" max="2" width="38.00390625" style="0" customWidth="1"/>
    <col min="3" max="3" width="15.25390625" style="0" customWidth="1"/>
    <col min="4" max="4" width="15.00390625" style="0" customWidth="1"/>
    <col min="5" max="5" width="11.875" style="0" customWidth="1"/>
    <col min="6" max="6" width="13.125" style="0" customWidth="1"/>
  </cols>
  <sheetData>
    <row r="1" spans="1:7" ht="15">
      <c r="A1" s="1"/>
      <c r="B1" s="51" t="s">
        <v>49</v>
      </c>
      <c r="C1" s="51"/>
      <c r="D1" s="51"/>
      <c r="E1" s="51"/>
      <c r="F1" s="51"/>
      <c r="G1" s="51"/>
    </row>
    <row r="2" spans="1:7" ht="15">
      <c r="A2" s="1"/>
      <c r="B2" s="7"/>
      <c r="C2" s="51" t="s">
        <v>50</v>
      </c>
      <c r="D2" s="51"/>
      <c r="E2" s="51"/>
      <c r="F2" s="51"/>
      <c r="G2" s="51"/>
    </row>
    <row r="3" spans="1:7" ht="15">
      <c r="A3" s="1"/>
      <c r="B3" s="7"/>
      <c r="C3" s="51" t="s">
        <v>80</v>
      </c>
      <c r="D3" s="51"/>
      <c r="E3" s="51"/>
      <c r="F3" s="51"/>
      <c r="G3" s="51"/>
    </row>
    <row r="4" spans="1:7" ht="15">
      <c r="A4" s="1"/>
      <c r="B4" s="7"/>
      <c r="C4" s="51" t="s">
        <v>75</v>
      </c>
      <c r="D4" s="51"/>
      <c r="E4" s="51"/>
      <c r="F4" s="51"/>
      <c r="G4" s="51"/>
    </row>
    <row r="5" spans="1:6" ht="15.75">
      <c r="A5" s="1"/>
      <c r="B5" s="11"/>
      <c r="C5" s="11"/>
      <c r="D5" s="11"/>
      <c r="E5" s="11"/>
      <c r="F5" s="11"/>
    </row>
    <row r="6" spans="1:7" ht="15" customHeight="1">
      <c r="A6" s="50" t="s">
        <v>29</v>
      </c>
      <c r="B6" s="50"/>
      <c r="C6" s="50"/>
      <c r="D6" s="50"/>
      <c r="E6" s="50"/>
      <c r="F6" s="50"/>
      <c r="G6" s="50"/>
    </row>
    <row r="7" spans="1:7" ht="15" customHeight="1">
      <c r="A7" s="30"/>
      <c r="B7" s="50" t="s">
        <v>33</v>
      </c>
      <c r="C7" s="50"/>
      <c r="D7" s="50"/>
      <c r="E7" s="50"/>
      <c r="F7" s="50"/>
      <c r="G7" s="50"/>
    </row>
    <row r="8" spans="1:6" ht="15">
      <c r="A8" s="1"/>
      <c r="B8" s="9"/>
      <c r="C8" s="3"/>
      <c r="D8" s="2"/>
      <c r="E8" s="2"/>
      <c r="F8" s="8"/>
    </row>
    <row r="9" spans="1:6" ht="25.5">
      <c r="A9" s="10" t="s">
        <v>15</v>
      </c>
      <c r="B9" s="4" t="s">
        <v>0</v>
      </c>
      <c r="C9" s="5" t="s">
        <v>18</v>
      </c>
      <c r="D9" s="6" t="s">
        <v>58</v>
      </c>
      <c r="E9" s="6" t="s">
        <v>19</v>
      </c>
      <c r="F9" s="4" t="s">
        <v>1</v>
      </c>
    </row>
    <row r="10" spans="1:6" ht="28.5" customHeight="1">
      <c r="A10" s="12" t="s">
        <v>2</v>
      </c>
      <c r="B10" s="17" t="s">
        <v>60</v>
      </c>
      <c r="C10" s="13" t="s">
        <v>17</v>
      </c>
      <c r="D10" s="14">
        <v>68014926.79</v>
      </c>
      <c r="E10" s="15" t="s">
        <v>16</v>
      </c>
      <c r="F10" s="16" t="s">
        <v>14</v>
      </c>
    </row>
    <row r="11" spans="1:6" ht="30" customHeight="1">
      <c r="A11" s="12" t="s">
        <v>3</v>
      </c>
      <c r="B11" s="17" t="s">
        <v>47</v>
      </c>
      <c r="C11" s="13" t="s">
        <v>17</v>
      </c>
      <c r="D11" s="18">
        <v>26693255.25</v>
      </c>
      <c r="E11" s="15" t="s">
        <v>16</v>
      </c>
      <c r="F11" s="16" t="s">
        <v>14</v>
      </c>
    </row>
    <row r="12" spans="1:6" ht="25.5">
      <c r="A12" s="41" t="s">
        <v>4</v>
      </c>
      <c r="B12" s="39" t="s">
        <v>22</v>
      </c>
      <c r="C12" s="13" t="s">
        <v>17</v>
      </c>
      <c r="D12" s="18">
        <v>61537783.63</v>
      </c>
      <c r="E12" s="43" t="s">
        <v>16</v>
      </c>
      <c r="F12" s="37" t="s">
        <v>14</v>
      </c>
    </row>
    <row r="13" spans="1:6" ht="32.25" customHeight="1">
      <c r="A13" s="42"/>
      <c r="B13" s="40"/>
      <c r="C13" s="23" t="s">
        <v>20</v>
      </c>
      <c r="D13" s="18">
        <v>5000000</v>
      </c>
      <c r="E13" s="44"/>
      <c r="F13" s="38"/>
    </row>
    <row r="14" spans="1:6" ht="25.5">
      <c r="A14" s="12" t="s">
        <v>5</v>
      </c>
      <c r="B14" s="19" t="s">
        <v>23</v>
      </c>
      <c r="C14" s="13" t="s">
        <v>17</v>
      </c>
      <c r="D14" s="20">
        <v>13947000</v>
      </c>
      <c r="E14" s="15" t="s">
        <v>16</v>
      </c>
      <c r="F14" s="16" t="s">
        <v>14</v>
      </c>
    </row>
    <row r="15" spans="1:6" ht="25.5">
      <c r="A15" s="12" t="s">
        <v>6</v>
      </c>
      <c r="B15" s="19" t="s">
        <v>24</v>
      </c>
      <c r="C15" s="13" t="s">
        <v>17</v>
      </c>
      <c r="D15" s="14">
        <v>3742520.45</v>
      </c>
      <c r="E15" s="15" t="s">
        <v>16</v>
      </c>
      <c r="F15" s="16" t="s">
        <v>14</v>
      </c>
    </row>
    <row r="16" spans="1:6" ht="25.5">
      <c r="A16" s="12" t="s">
        <v>7</v>
      </c>
      <c r="B16" s="17" t="s">
        <v>25</v>
      </c>
      <c r="C16" s="13" t="s">
        <v>17</v>
      </c>
      <c r="D16" s="14">
        <v>5898981.58</v>
      </c>
      <c r="E16" s="15" t="s">
        <v>16</v>
      </c>
      <c r="F16" s="16" t="s">
        <v>14</v>
      </c>
    </row>
    <row r="17" spans="1:6" ht="25.5">
      <c r="A17" s="12" t="s">
        <v>8</v>
      </c>
      <c r="B17" s="17" t="s">
        <v>26</v>
      </c>
      <c r="C17" s="13" t="s">
        <v>17</v>
      </c>
      <c r="D17" s="14">
        <v>14404446.48</v>
      </c>
      <c r="E17" s="15" t="s">
        <v>16</v>
      </c>
      <c r="F17" s="16" t="s">
        <v>14</v>
      </c>
    </row>
    <row r="18" spans="1:6" ht="25.5">
      <c r="A18" s="12" t="s">
        <v>9</v>
      </c>
      <c r="B18" s="17" t="s">
        <v>51</v>
      </c>
      <c r="C18" s="13" t="s">
        <v>17</v>
      </c>
      <c r="D18" s="14">
        <v>48939500</v>
      </c>
      <c r="E18" s="15" t="s">
        <v>16</v>
      </c>
      <c r="F18" s="16" t="s">
        <v>38</v>
      </c>
    </row>
    <row r="19" spans="1:6" ht="25.5">
      <c r="A19" s="12" t="s">
        <v>10</v>
      </c>
      <c r="B19" s="17" t="s">
        <v>27</v>
      </c>
      <c r="C19" s="13" t="s">
        <v>17</v>
      </c>
      <c r="D19" s="14">
        <v>45019000</v>
      </c>
      <c r="E19" s="15" t="s">
        <v>16</v>
      </c>
      <c r="F19" s="16" t="s">
        <v>38</v>
      </c>
    </row>
    <row r="20" spans="1:6" ht="30.75" customHeight="1">
      <c r="A20" s="12" t="s">
        <v>11</v>
      </c>
      <c r="B20" s="33" t="s">
        <v>76</v>
      </c>
      <c r="C20" s="13" t="s">
        <v>17</v>
      </c>
      <c r="D20" s="21">
        <v>51634000</v>
      </c>
      <c r="E20" s="15" t="s">
        <v>16</v>
      </c>
      <c r="F20" s="16" t="s">
        <v>38</v>
      </c>
    </row>
    <row r="21" spans="1:6" ht="43.5" customHeight="1">
      <c r="A21" s="12" t="s">
        <v>12</v>
      </c>
      <c r="B21" s="36" t="s">
        <v>77</v>
      </c>
      <c r="C21" s="13" t="s">
        <v>20</v>
      </c>
      <c r="D21" s="21">
        <f>4000000+4290000-2810000</f>
        <v>5480000</v>
      </c>
      <c r="E21" s="15" t="s">
        <v>16</v>
      </c>
      <c r="F21" s="16" t="s">
        <v>39</v>
      </c>
    </row>
    <row r="22" spans="1:6" ht="25.5">
      <c r="A22" s="22" t="s">
        <v>13</v>
      </c>
      <c r="B22" s="34" t="s">
        <v>35</v>
      </c>
      <c r="C22" s="23" t="s">
        <v>20</v>
      </c>
      <c r="D22" s="24">
        <v>15000000</v>
      </c>
      <c r="E22" s="25" t="s">
        <v>16</v>
      </c>
      <c r="F22" s="16" t="s">
        <v>38</v>
      </c>
    </row>
    <row r="23" spans="1:6" ht="25.5">
      <c r="A23" s="22" t="s">
        <v>21</v>
      </c>
      <c r="B23" s="34" t="s">
        <v>36</v>
      </c>
      <c r="C23" s="23" t="s">
        <v>20</v>
      </c>
      <c r="D23" s="24">
        <v>2500000</v>
      </c>
      <c r="E23" s="25" t="s">
        <v>16</v>
      </c>
      <c r="F23" s="16" t="s">
        <v>31</v>
      </c>
    </row>
    <row r="24" spans="1:6" ht="25.5">
      <c r="A24" s="22" t="s">
        <v>30</v>
      </c>
      <c r="B24" s="34" t="s">
        <v>37</v>
      </c>
      <c r="C24" s="23" t="s">
        <v>20</v>
      </c>
      <c r="D24" s="24">
        <v>500000</v>
      </c>
      <c r="E24" s="25" t="s">
        <v>16</v>
      </c>
      <c r="F24" s="16" t="s">
        <v>31</v>
      </c>
    </row>
    <row r="25" spans="1:6" ht="27" customHeight="1">
      <c r="A25" s="41" t="s">
        <v>32</v>
      </c>
      <c r="B25" s="45" t="s">
        <v>46</v>
      </c>
      <c r="C25" s="13" t="s">
        <v>17</v>
      </c>
      <c r="D25" s="24">
        <f>680875.94</f>
        <v>680875.94</v>
      </c>
      <c r="E25" s="43" t="s">
        <v>16</v>
      </c>
      <c r="F25" s="37" t="s">
        <v>31</v>
      </c>
    </row>
    <row r="26" spans="1:6" ht="26.25" customHeight="1">
      <c r="A26" s="42"/>
      <c r="B26" s="46"/>
      <c r="C26" s="13" t="s">
        <v>20</v>
      </c>
      <c r="D26" s="24">
        <v>900000</v>
      </c>
      <c r="E26" s="44"/>
      <c r="F26" s="38"/>
    </row>
    <row r="27" spans="1:6" ht="30.75" customHeight="1">
      <c r="A27" s="22" t="s">
        <v>34</v>
      </c>
      <c r="B27" s="34" t="s">
        <v>41</v>
      </c>
      <c r="C27" s="13" t="s">
        <v>17</v>
      </c>
      <c r="D27" s="24">
        <v>1853488.04</v>
      </c>
      <c r="E27" s="25" t="s">
        <v>16</v>
      </c>
      <c r="F27" s="16" t="s">
        <v>39</v>
      </c>
    </row>
    <row r="28" spans="1:6" ht="27" customHeight="1">
      <c r="A28" s="41" t="s">
        <v>40</v>
      </c>
      <c r="B28" s="47" t="s">
        <v>79</v>
      </c>
      <c r="C28" s="16" t="s">
        <v>17</v>
      </c>
      <c r="D28" s="31">
        <f>136252.14</f>
        <v>136252.14</v>
      </c>
      <c r="E28" s="48" t="s">
        <v>16</v>
      </c>
      <c r="F28" s="49" t="s">
        <v>31</v>
      </c>
    </row>
    <row r="29" spans="1:6" ht="28.5" customHeight="1">
      <c r="A29" s="42"/>
      <c r="B29" s="47"/>
      <c r="C29" s="16" t="s">
        <v>20</v>
      </c>
      <c r="D29" s="31">
        <v>267341.86</v>
      </c>
      <c r="E29" s="48"/>
      <c r="F29" s="49"/>
    </row>
    <row r="30" spans="1:6" ht="25.5" customHeight="1">
      <c r="A30" s="41" t="s">
        <v>42</v>
      </c>
      <c r="B30" s="45" t="s">
        <v>59</v>
      </c>
      <c r="C30" s="16" t="s">
        <v>17</v>
      </c>
      <c r="D30" s="31">
        <f>1824375</f>
        <v>1824375</v>
      </c>
      <c r="E30" s="43" t="s">
        <v>16</v>
      </c>
      <c r="F30" s="52" t="s">
        <v>31</v>
      </c>
    </row>
    <row r="31" spans="1:6" ht="25.5" customHeight="1">
      <c r="A31" s="42"/>
      <c r="B31" s="46"/>
      <c r="C31" s="16" t="s">
        <v>20</v>
      </c>
      <c r="D31" s="31">
        <v>250000</v>
      </c>
      <c r="E31" s="44"/>
      <c r="F31" s="53"/>
    </row>
    <row r="32" spans="1:6" ht="25.5">
      <c r="A32" s="41" t="s">
        <v>43</v>
      </c>
      <c r="B32" s="39" t="s">
        <v>48</v>
      </c>
      <c r="C32" s="16" t="s">
        <v>17</v>
      </c>
      <c r="D32" s="31">
        <v>149645.59</v>
      </c>
      <c r="E32" s="43" t="s">
        <v>16</v>
      </c>
      <c r="F32" s="52" t="s">
        <v>31</v>
      </c>
    </row>
    <row r="33" spans="1:6" ht="25.5">
      <c r="A33" s="42"/>
      <c r="B33" s="40"/>
      <c r="C33" s="16" t="s">
        <v>20</v>
      </c>
      <c r="D33" s="31">
        <v>400000</v>
      </c>
      <c r="E33" s="44"/>
      <c r="F33" s="53"/>
    </row>
    <row r="34" spans="1:6" ht="36" customHeight="1">
      <c r="A34" s="12" t="s">
        <v>44</v>
      </c>
      <c r="B34" s="17" t="s">
        <v>53</v>
      </c>
      <c r="C34" s="16" t="s">
        <v>20</v>
      </c>
      <c r="D34" s="31">
        <f>9511000+500000+10489000</f>
        <v>20500000</v>
      </c>
      <c r="E34" s="32" t="s">
        <v>16</v>
      </c>
      <c r="F34" s="16" t="s">
        <v>57</v>
      </c>
    </row>
    <row r="35" spans="1:6" ht="39" customHeight="1">
      <c r="A35" s="12" t="s">
        <v>45</v>
      </c>
      <c r="B35" s="17" t="s">
        <v>56</v>
      </c>
      <c r="C35" s="16" t="s">
        <v>20</v>
      </c>
      <c r="D35" s="31">
        <v>411951</v>
      </c>
      <c r="E35" s="32" t="s">
        <v>16</v>
      </c>
      <c r="F35" s="16" t="s">
        <v>31</v>
      </c>
    </row>
    <row r="36" spans="1:6" ht="45" customHeight="1">
      <c r="A36" s="12" t="s">
        <v>52</v>
      </c>
      <c r="B36" s="36" t="s">
        <v>78</v>
      </c>
      <c r="C36" s="16" t="s">
        <v>17</v>
      </c>
      <c r="D36" s="31">
        <f>113359-95600</f>
        <v>17759</v>
      </c>
      <c r="E36" s="32" t="s">
        <v>16</v>
      </c>
      <c r="F36" s="16" t="s">
        <v>31</v>
      </c>
    </row>
    <row r="37" spans="1:6" ht="44.25" customHeight="1">
      <c r="A37" s="12" t="s">
        <v>54</v>
      </c>
      <c r="B37" s="17" t="s">
        <v>63</v>
      </c>
      <c r="C37" s="16" t="s">
        <v>17</v>
      </c>
      <c r="D37" s="31">
        <v>737649.35</v>
      </c>
      <c r="E37" s="32" t="s">
        <v>16</v>
      </c>
      <c r="F37" s="16" t="s">
        <v>14</v>
      </c>
    </row>
    <row r="38" spans="1:6" ht="33" customHeight="1">
      <c r="A38" s="12" t="s">
        <v>55</v>
      </c>
      <c r="B38" s="17" t="s">
        <v>67</v>
      </c>
      <c r="C38" s="16" t="s">
        <v>20</v>
      </c>
      <c r="D38" s="31">
        <v>2500000</v>
      </c>
      <c r="E38" s="32" t="s">
        <v>16</v>
      </c>
      <c r="F38" s="16" t="s">
        <v>14</v>
      </c>
    </row>
    <row r="39" spans="1:6" ht="44.25" customHeight="1">
      <c r="A39" s="12" t="s">
        <v>61</v>
      </c>
      <c r="B39" s="17" t="s">
        <v>66</v>
      </c>
      <c r="C39" s="16" t="s">
        <v>20</v>
      </c>
      <c r="D39" s="31">
        <v>1000000</v>
      </c>
      <c r="E39" s="32" t="s">
        <v>16</v>
      </c>
      <c r="F39" s="16" t="s">
        <v>31</v>
      </c>
    </row>
    <row r="40" spans="1:6" ht="30.75" customHeight="1">
      <c r="A40" s="12" t="s">
        <v>62</v>
      </c>
      <c r="B40" s="17" t="s">
        <v>65</v>
      </c>
      <c r="C40" s="16" t="s">
        <v>20</v>
      </c>
      <c r="D40" s="31">
        <v>1540000</v>
      </c>
      <c r="E40" s="32" t="s">
        <v>16</v>
      </c>
      <c r="F40" s="16" t="s">
        <v>14</v>
      </c>
    </row>
    <row r="41" spans="1:6" ht="30.75" customHeight="1">
      <c r="A41" s="12" t="s">
        <v>64</v>
      </c>
      <c r="B41" s="17" t="s">
        <v>69</v>
      </c>
      <c r="C41" s="16" t="s">
        <v>17</v>
      </c>
      <c r="D41" s="31">
        <v>242666.36</v>
      </c>
      <c r="E41" s="32" t="s">
        <v>16</v>
      </c>
      <c r="F41" s="16" t="s">
        <v>14</v>
      </c>
    </row>
    <row r="42" spans="1:6" ht="30.75" customHeight="1">
      <c r="A42" s="12" t="s">
        <v>68</v>
      </c>
      <c r="B42" s="17" t="s">
        <v>71</v>
      </c>
      <c r="C42" s="16" t="s">
        <v>17</v>
      </c>
      <c r="D42" s="31">
        <v>47020.37</v>
      </c>
      <c r="E42" s="32" t="s">
        <v>16</v>
      </c>
      <c r="F42" s="16" t="s">
        <v>31</v>
      </c>
    </row>
    <row r="43" spans="1:6" ht="30.75" customHeight="1">
      <c r="A43" s="12" t="s">
        <v>70</v>
      </c>
      <c r="B43" s="17" t="s">
        <v>72</v>
      </c>
      <c r="C43" s="16" t="s">
        <v>17</v>
      </c>
      <c r="D43" s="31">
        <v>152603.52</v>
      </c>
      <c r="E43" s="32" t="s">
        <v>16</v>
      </c>
      <c r="F43" s="16" t="s">
        <v>14</v>
      </c>
    </row>
    <row r="44" spans="1:6" ht="30.75" customHeight="1">
      <c r="A44" s="12" t="s">
        <v>73</v>
      </c>
      <c r="B44" s="17" t="s">
        <v>74</v>
      </c>
      <c r="C44" s="16" t="s">
        <v>20</v>
      </c>
      <c r="D44" s="31">
        <v>100000</v>
      </c>
      <c r="E44" s="32" t="s">
        <v>16</v>
      </c>
      <c r="F44" s="16" t="s">
        <v>31</v>
      </c>
    </row>
    <row r="45" spans="1:6" ht="19.5" customHeight="1">
      <c r="A45" s="26"/>
      <c r="B45" s="35" t="s">
        <v>28</v>
      </c>
      <c r="C45" s="27"/>
      <c r="D45" s="28">
        <f>SUM(D10:D44)</f>
        <v>402023042.35</v>
      </c>
      <c r="E45" s="29"/>
      <c r="F45" s="27"/>
    </row>
  </sheetData>
  <mergeCells count="26">
    <mergeCell ref="E30:E31"/>
    <mergeCell ref="F30:F31"/>
    <mergeCell ref="B32:B33"/>
    <mergeCell ref="A32:A33"/>
    <mergeCell ref="E32:E33"/>
    <mergeCell ref="F32:F33"/>
    <mergeCell ref="B30:B31"/>
    <mergeCell ref="A30:A31"/>
    <mergeCell ref="B7:G7"/>
    <mergeCell ref="A6:G6"/>
    <mergeCell ref="B1:G1"/>
    <mergeCell ref="C2:G2"/>
    <mergeCell ref="C3:G3"/>
    <mergeCell ref="C4:G4"/>
    <mergeCell ref="A28:A29"/>
    <mergeCell ref="B28:B29"/>
    <mergeCell ref="E28:E29"/>
    <mergeCell ref="F28:F29"/>
    <mergeCell ref="A25:A26"/>
    <mergeCell ref="B25:B26"/>
    <mergeCell ref="E25:E26"/>
    <mergeCell ref="F25:F26"/>
    <mergeCell ref="F12:F13"/>
    <mergeCell ref="B12:B13"/>
    <mergeCell ref="A12:A13"/>
    <mergeCell ref="E12:E1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УМХ администрации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Vasilieva</dc:creator>
  <cp:keywords/>
  <dc:description/>
  <cp:lastModifiedBy>D-SNV</cp:lastModifiedBy>
  <cp:lastPrinted>2008-12-19T12:23:52Z</cp:lastPrinted>
  <dcterms:created xsi:type="dcterms:W3CDTF">1997-01-01T08:02:34Z</dcterms:created>
  <dcterms:modified xsi:type="dcterms:W3CDTF">2008-12-19T12:24:24Z</dcterms:modified>
  <cp:category/>
  <cp:version/>
  <cp:contentType/>
  <cp:contentStatus/>
</cp:coreProperties>
</file>